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1002T-B9D8\Public\share\伊藤旧PCより移動\Dドライブ\財政委員会\バッジ申請添付書\"/>
    </mc:Choice>
  </mc:AlternateContent>
  <xr:revisionPtr revIDLastSave="0" documentId="8_{3DB6A2CC-9459-49DB-8B6C-497CA4D75779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添付書　記入・入力例" sheetId="20" r:id="rId1"/>
    <sheet name="ﾃﾝﾀﾞｰﾌｯﾄ（記入用）" sheetId="13" r:id="rId2"/>
    <sheet name="ﾃﾝﾀﾞｰﾌｯﾄ（データ）" sheetId="11" r:id="rId3"/>
    <sheet name="ﾌﾞﾗｳﾆｰ（記入用）" sheetId="14" r:id="rId4"/>
    <sheet name="ﾌﾞﾗｳﾆｰ（データ）" sheetId="4" r:id="rId5"/>
    <sheet name="ジュニア（記入用）" sheetId="15" r:id="rId6"/>
    <sheet name="ジュニア（データ）" sheetId="7" r:id="rId7"/>
    <sheet name="シニア（記入用）" sheetId="16" r:id="rId8"/>
    <sheet name="シニア（データ）" sheetId="8" r:id="rId9"/>
    <sheet name="レンジャー（記入用）" sheetId="17" r:id="rId10"/>
    <sheet name="レンジャー（データ）" sheetId="9" r:id="rId11"/>
    <sheet name="成人（記入用）" sheetId="18" r:id="rId12"/>
    <sheet name="成人（データ）" sheetId="10" r:id="rId13"/>
    <sheet name="県連盟バッジ（記入用）" sheetId="19" r:id="rId14"/>
    <sheet name="県連盟バッジ（データ）" sheetId="1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0" l="1"/>
  <c r="O14" i="10" s="1"/>
  <c r="N13" i="10"/>
  <c r="O13" i="10" s="1"/>
  <c r="N31" i="9"/>
  <c r="O31" i="9" s="1"/>
  <c r="N30" i="9"/>
  <c r="O30" i="9" s="1"/>
  <c r="N40" i="8"/>
  <c r="O40" i="8" s="1"/>
  <c r="N39" i="8"/>
  <c r="O39" i="8" s="1"/>
  <c r="D16" i="12"/>
  <c r="N8" i="10"/>
  <c r="O8" i="10" s="1"/>
  <c r="D35" i="9"/>
  <c r="N8" i="9"/>
  <c r="D42" i="8"/>
  <c r="D47" i="7"/>
  <c r="N34" i="7"/>
  <c r="M33" i="4"/>
  <c r="D33" i="4"/>
  <c r="N23" i="4"/>
  <c r="O23" i="4" s="1"/>
  <c r="N12" i="4"/>
  <c r="N8" i="4"/>
  <c r="N8" i="11"/>
  <c r="O8" i="11" s="1"/>
  <c r="D12" i="11"/>
  <c r="N20" i="10"/>
  <c r="M16" i="12"/>
  <c r="L16" i="12"/>
  <c r="K16" i="12"/>
  <c r="J16" i="12"/>
  <c r="I16" i="12"/>
  <c r="H16" i="12"/>
  <c r="G16" i="12"/>
  <c r="F16" i="12"/>
  <c r="E16" i="12"/>
  <c r="G21" i="10"/>
  <c r="M21" i="10"/>
  <c r="L21" i="10"/>
  <c r="K21" i="10"/>
  <c r="J21" i="10"/>
  <c r="I21" i="10"/>
  <c r="H21" i="10"/>
  <c r="F21" i="10"/>
  <c r="E21" i="10"/>
  <c r="D21" i="10"/>
  <c r="M35" i="9"/>
  <c r="L35" i="9"/>
  <c r="K35" i="9"/>
  <c r="J35" i="9"/>
  <c r="I35" i="9"/>
  <c r="H35" i="9"/>
  <c r="G35" i="9"/>
  <c r="F35" i="9"/>
  <c r="E35" i="9"/>
  <c r="M42" i="8"/>
  <c r="L42" i="8"/>
  <c r="K42" i="8"/>
  <c r="J42" i="8"/>
  <c r="I42" i="8"/>
  <c r="H42" i="8"/>
  <c r="G42" i="8"/>
  <c r="F42" i="8"/>
  <c r="E42" i="8"/>
  <c r="M47" i="7"/>
  <c r="L47" i="7"/>
  <c r="K47" i="7"/>
  <c r="J47" i="7"/>
  <c r="I47" i="7"/>
  <c r="H47" i="7"/>
  <c r="G47" i="7"/>
  <c r="F47" i="7"/>
  <c r="E47" i="7"/>
  <c r="E33" i="4"/>
  <c r="L33" i="4"/>
  <c r="K33" i="4"/>
  <c r="J33" i="4"/>
  <c r="I33" i="4"/>
  <c r="H33" i="4"/>
  <c r="G33" i="4"/>
  <c r="F33" i="4"/>
  <c r="F12" i="11"/>
  <c r="E12" i="11"/>
  <c r="M12" i="11"/>
  <c r="L12" i="11"/>
  <c r="K12" i="11"/>
  <c r="J12" i="11"/>
  <c r="I12" i="11"/>
  <c r="H12" i="11"/>
  <c r="G12" i="11"/>
  <c r="N12" i="11" l="1"/>
  <c r="N16" i="12"/>
  <c r="N15" i="12"/>
  <c r="O15" i="12" s="1"/>
  <c r="N13" i="12"/>
  <c r="O13" i="12" s="1"/>
  <c r="N12" i="12"/>
  <c r="O12" i="12" s="1"/>
  <c r="N11" i="12"/>
  <c r="O11" i="12" s="1"/>
  <c r="N10" i="12"/>
  <c r="O10" i="12" s="1"/>
  <c r="N9" i="12"/>
  <c r="O9" i="12" s="1"/>
  <c r="N8" i="12"/>
  <c r="O8" i="12" s="1"/>
  <c r="N11" i="11"/>
  <c r="O11" i="11" s="1"/>
  <c r="N10" i="11"/>
  <c r="O10" i="11" s="1"/>
  <c r="N9" i="11"/>
  <c r="O9" i="11" s="1"/>
  <c r="N32" i="9"/>
  <c r="O32" i="9" s="1"/>
  <c r="O34" i="7"/>
  <c r="N21" i="10"/>
  <c r="O20" i="10"/>
  <c r="N15" i="10"/>
  <c r="O15" i="10" s="1"/>
  <c r="N12" i="10"/>
  <c r="O12" i="10" s="1"/>
  <c r="N11" i="10"/>
  <c r="O11" i="10" s="1"/>
  <c r="N10" i="10"/>
  <c r="O10" i="10" s="1"/>
  <c r="N9" i="10"/>
  <c r="O9" i="10" s="1"/>
  <c r="N35" i="9"/>
  <c r="N34" i="9"/>
  <c r="O34" i="9" s="1"/>
  <c r="N22" i="9"/>
  <c r="O22" i="9" s="1"/>
  <c r="N29" i="9"/>
  <c r="O29" i="9" s="1"/>
  <c r="N28" i="9"/>
  <c r="O28" i="9" s="1"/>
  <c r="N27" i="9"/>
  <c r="O27" i="9" s="1"/>
  <c r="N26" i="9"/>
  <c r="O26" i="9" s="1"/>
  <c r="N25" i="9"/>
  <c r="O25" i="9" s="1"/>
  <c r="N24" i="9"/>
  <c r="O24" i="9" s="1"/>
  <c r="N23" i="9"/>
  <c r="O23" i="9" s="1"/>
  <c r="N20" i="9"/>
  <c r="N19" i="9"/>
  <c r="N18" i="9"/>
  <c r="N17" i="9"/>
  <c r="N16" i="9"/>
  <c r="N15" i="9"/>
  <c r="N14" i="9"/>
  <c r="N13" i="9"/>
  <c r="N12" i="9"/>
  <c r="N10" i="9"/>
  <c r="N9" i="9"/>
  <c r="N42" i="8"/>
  <c r="N41" i="8"/>
  <c r="O41" i="8" s="1"/>
  <c r="N30" i="8"/>
  <c r="O30" i="8" s="1"/>
  <c r="N38" i="8"/>
  <c r="O38" i="8" s="1"/>
  <c r="N37" i="8"/>
  <c r="O37" i="8" s="1"/>
  <c r="N36" i="8"/>
  <c r="O36" i="8" s="1"/>
  <c r="N35" i="8"/>
  <c r="O35" i="8" s="1"/>
  <c r="N34" i="8"/>
  <c r="O34" i="8" s="1"/>
  <c r="N33" i="8"/>
  <c r="O33" i="8" s="1"/>
  <c r="N32" i="8"/>
  <c r="O32" i="8" s="1"/>
  <c r="N31" i="8"/>
  <c r="O31" i="8" s="1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0" i="8"/>
  <c r="N9" i="8"/>
  <c r="N8" i="8"/>
  <c r="O13" i="11" l="1"/>
  <c r="O17" i="12"/>
  <c r="O8" i="9"/>
  <c r="O22" i="10"/>
  <c r="O12" i="9"/>
  <c r="O36" i="9" s="1"/>
  <c r="O8" i="8"/>
  <c r="O12" i="8"/>
  <c r="O43" i="8" l="1"/>
  <c r="N31" i="7"/>
  <c r="N21" i="7"/>
  <c r="N20" i="7"/>
  <c r="N19" i="7"/>
  <c r="N18" i="7"/>
  <c r="N17" i="7"/>
  <c r="N16" i="7"/>
  <c r="N15" i="7"/>
  <c r="N14" i="7"/>
  <c r="N13" i="7"/>
  <c r="N12" i="7"/>
  <c r="N47" i="7"/>
  <c r="N46" i="7"/>
  <c r="O46" i="7" s="1"/>
  <c r="N44" i="7"/>
  <c r="O44" i="7" s="1"/>
  <c r="N43" i="7"/>
  <c r="O43" i="7" s="1"/>
  <c r="N42" i="7"/>
  <c r="O42" i="7" s="1"/>
  <c r="N41" i="7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2" i="7"/>
  <c r="N30" i="7"/>
  <c r="N29" i="7"/>
  <c r="N28" i="7"/>
  <c r="N27" i="7"/>
  <c r="N26" i="7"/>
  <c r="N25" i="7"/>
  <c r="N24" i="7"/>
  <c r="N23" i="7"/>
  <c r="N22" i="7"/>
  <c r="N10" i="7"/>
  <c r="N9" i="7"/>
  <c r="N8" i="7"/>
  <c r="N31" i="4"/>
  <c r="O31" i="4" s="1"/>
  <c r="O12" i="7" l="1"/>
  <c r="O8" i="7"/>
  <c r="N33" i="4"/>
  <c r="N13" i="4"/>
  <c r="N27" i="4"/>
  <c r="O27" i="4" s="1"/>
  <c r="N32" i="4"/>
  <c r="O32" i="4" s="1"/>
  <c r="N30" i="4"/>
  <c r="O30" i="4" s="1"/>
  <c r="N24" i="4"/>
  <c r="O24" i="4" s="1"/>
  <c r="N25" i="4"/>
  <c r="O25" i="4" s="1"/>
  <c r="N26" i="4"/>
  <c r="O26" i="4" s="1"/>
  <c r="N29" i="4"/>
  <c r="O29" i="4" s="1"/>
  <c r="N28" i="4"/>
  <c r="O28" i="4" s="1"/>
  <c r="N21" i="4"/>
  <c r="N20" i="4"/>
  <c r="N19" i="4"/>
  <c r="N18" i="4"/>
  <c r="N17" i="4"/>
  <c r="N16" i="4"/>
  <c r="N15" i="4"/>
  <c r="N14" i="4"/>
  <c r="N10" i="4"/>
  <c r="N9" i="4"/>
  <c r="O8" i="4" s="1"/>
  <c r="O48" i="7" l="1"/>
  <c r="O12" i="4"/>
  <c r="O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5FCF05E9-BE56-41A7-8928-6091AEB05B4E}">
      <text>
        <r>
          <rPr>
            <b/>
            <sz val="10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BA36483F-34FC-4A87-89BD-3E766437530E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6FD09B2E-EF78-4E1A-A1FE-23E35621F841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7C3F2082-D848-4B91-BD51-D38A04524398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20" authorId="0" shapeId="0" xr:uid="{CED3DF24-7D68-44F0-A77C-9E65446319D9}">
      <text>
        <r>
          <rPr>
            <sz val="9"/>
            <color indexed="81"/>
            <rFont val="MS P ゴシック"/>
            <family val="3"/>
            <charset val="128"/>
          </rPr>
          <t xml:space="preserve">活動の実習記録
（企画・計画・実施・評価）とともに申請すること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071D5D28-0FA3-47CD-ABDC-C7530EF8C5B7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20" authorId="0" shapeId="0" xr:uid="{F9E8C9FF-9F2D-4808-A5F3-F558E32808B3}">
      <text>
        <r>
          <rPr>
            <sz val="9"/>
            <color indexed="81"/>
            <rFont val="MS P ゴシック"/>
            <family val="3"/>
            <charset val="128"/>
          </rPr>
          <t xml:space="preserve">活動の実習記録（企画・計画・実施・評価）とともに申請すること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4E1CFFD5-9BF6-41A5-A9DD-0B553553BA57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2CE22424-9065-4155-AA78-49FEA8AE0360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sharedStrings.xml><?xml version="1.0" encoding="utf-8"?>
<sst xmlns="http://schemas.openxmlformats.org/spreadsheetml/2006/main" count="714" uniqueCount="116">
  <si>
    <t>私の趣味</t>
    <rPh sb="0" eb="1">
      <t>ワタシ</t>
    </rPh>
    <rPh sb="2" eb="4">
      <t>シュミ</t>
    </rPh>
    <phoneticPr fontId="1"/>
  </si>
  <si>
    <t>私たちの国</t>
    <rPh sb="0" eb="1">
      <t>ワタシ</t>
    </rPh>
    <rPh sb="4" eb="5">
      <t>クニ</t>
    </rPh>
    <phoneticPr fontId="1"/>
  </si>
  <si>
    <t>私の意見</t>
    <rPh sb="0" eb="1">
      <t>ワタシ</t>
    </rPh>
    <rPh sb="2" eb="4">
      <t>イケン</t>
    </rPh>
    <phoneticPr fontId="1"/>
  </si>
  <si>
    <t>世界のガールスカウト</t>
    <rPh sb="0" eb="2">
      <t>セカイ</t>
    </rPh>
    <phoneticPr fontId="1"/>
  </si>
  <si>
    <t>金額合計</t>
    <rPh sb="0" eb="2">
      <t>キンガク</t>
    </rPh>
    <rPh sb="2" eb="4">
      <t>ゴウケイ</t>
    </rPh>
    <phoneticPr fontId="1"/>
  </si>
  <si>
    <t>ガールスカウトバッジ</t>
    <phoneticPr fontId="1"/>
  </si>
  <si>
    <t>枚数合計</t>
    <rPh sb="0" eb="2">
      <t>マイスウ</t>
    </rPh>
    <rPh sb="2" eb="3">
      <t>ゴウ</t>
    </rPh>
    <rPh sb="3" eb="4">
      <t>ケイ</t>
    </rPh>
    <phoneticPr fontId="1"/>
  </si>
  <si>
    <t>ワクワクキャンプ</t>
    <phoneticPr fontId="1"/>
  </si>
  <si>
    <t>わたしのことばで</t>
    <phoneticPr fontId="1"/>
  </si>
  <si>
    <t>ブラウニーにまかせて</t>
    <phoneticPr fontId="1"/>
  </si>
  <si>
    <t>食物と栄養</t>
    <rPh sb="0" eb="2">
      <t>ショクモツ</t>
    </rPh>
    <rPh sb="3" eb="5">
      <t>エイヨウ</t>
    </rPh>
    <phoneticPr fontId="1"/>
  </si>
  <si>
    <t>健康</t>
    <rPh sb="0" eb="2">
      <t>ケンコウ</t>
    </rPh>
    <phoneticPr fontId="1"/>
  </si>
  <si>
    <t>安全</t>
    <rPh sb="0" eb="2">
      <t>アンゼン</t>
    </rPh>
    <phoneticPr fontId="1"/>
  </si>
  <si>
    <t>家庭生活</t>
    <rPh sb="0" eb="2">
      <t>カテイ</t>
    </rPh>
    <rPh sb="2" eb="4">
      <t>セイカツ</t>
    </rPh>
    <phoneticPr fontId="1"/>
  </si>
  <si>
    <t>趣味</t>
    <rPh sb="0" eb="2">
      <t>シュミ</t>
    </rPh>
    <phoneticPr fontId="1"/>
  </si>
  <si>
    <t>経済</t>
    <rPh sb="0" eb="2">
      <t>ケイザイ</t>
    </rPh>
    <phoneticPr fontId="1"/>
  </si>
  <si>
    <t>野外活動</t>
    <rPh sb="0" eb="2">
      <t>ヤガイ</t>
    </rPh>
    <rPh sb="2" eb="4">
      <t>カツドウ</t>
    </rPh>
    <phoneticPr fontId="1"/>
  </si>
  <si>
    <t>自然環境</t>
    <rPh sb="0" eb="2">
      <t>シゼン</t>
    </rPh>
    <rPh sb="2" eb="4">
      <t>カンキョウ</t>
    </rPh>
    <phoneticPr fontId="1"/>
  </si>
  <si>
    <t>生活と科学</t>
    <rPh sb="0" eb="2">
      <t>セイカツ</t>
    </rPh>
    <rPh sb="3" eb="5">
      <t>カガク</t>
    </rPh>
    <phoneticPr fontId="1"/>
  </si>
  <si>
    <t>情報</t>
    <rPh sb="0" eb="2">
      <t>ジョウホウ</t>
    </rPh>
    <phoneticPr fontId="1"/>
  </si>
  <si>
    <t>文化と遺産</t>
    <rPh sb="0" eb="2">
      <t>ブンカ</t>
    </rPh>
    <rPh sb="3" eb="5">
      <t>イサン</t>
    </rPh>
    <phoneticPr fontId="1"/>
  </si>
  <si>
    <t>共生</t>
    <rPh sb="0" eb="2">
      <t>キョウセイ</t>
    </rPh>
    <phoneticPr fontId="1"/>
  </si>
  <si>
    <t>国際理解</t>
    <rPh sb="0" eb="2">
      <t>コクサイ</t>
    </rPh>
    <rPh sb="2" eb="4">
      <t>リカイ</t>
    </rPh>
    <phoneticPr fontId="1"/>
  </si>
  <si>
    <t>宗教の探求</t>
    <rPh sb="0" eb="2">
      <t>シュウキョウ</t>
    </rPh>
    <rPh sb="3" eb="5">
      <t>タンキュウ</t>
    </rPh>
    <phoneticPr fontId="1"/>
  </si>
  <si>
    <t>平和</t>
    <rPh sb="0" eb="2">
      <t>ヘイワ</t>
    </rPh>
    <phoneticPr fontId="1"/>
  </si>
  <si>
    <t>独自</t>
    <rPh sb="0" eb="2">
      <t>ドクジ</t>
    </rPh>
    <phoneticPr fontId="1"/>
  </si>
  <si>
    <t>健康と安全</t>
    <rPh sb="0" eb="2">
      <t>ケンコウ</t>
    </rPh>
    <rPh sb="3" eb="5">
      <t>アンゼン</t>
    </rPh>
    <phoneticPr fontId="1"/>
  </si>
  <si>
    <t>生活</t>
    <rPh sb="0" eb="2">
      <t>セイカツ</t>
    </rPh>
    <phoneticPr fontId="1"/>
  </si>
  <si>
    <t>環境</t>
    <rPh sb="0" eb="2">
      <t>カンキョウ</t>
    </rPh>
    <phoneticPr fontId="1"/>
  </si>
  <si>
    <t>科学</t>
    <rPh sb="0" eb="2">
      <t>カガク</t>
    </rPh>
    <phoneticPr fontId="1"/>
  </si>
  <si>
    <t>その他のバッジ</t>
    <rPh sb="2" eb="3">
      <t>タ</t>
    </rPh>
    <phoneticPr fontId="1"/>
  </si>
  <si>
    <t>部門バッジ</t>
    <rPh sb="0" eb="2">
      <t>ブモン</t>
    </rPh>
    <phoneticPr fontId="1"/>
  </si>
  <si>
    <t>合　計</t>
    <rPh sb="0" eb="1">
      <t>ゴウ</t>
    </rPh>
    <rPh sb="2" eb="3">
      <t>ケイ</t>
    </rPh>
    <phoneticPr fontId="1"/>
  </si>
  <si>
    <t>枚数</t>
    <rPh sb="0" eb="2">
      <t>マイスウ</t>
    </rPh>
    <phoneticPr fontId="1"/>
  </si>
  <si>
    <t>リーダーシップバッジ</t>
    <phoneticPr fontId="1"/>
  </si>
  <si>
    <t>バッジ代金合計　　　　　　　　　　　　　　　　　</t>
    <rPh sb="3" eb="5">
      <t>ダイキン</t>
    </rPh>
    <rPh sb="5" eb="7">
      <t>ゴウケイ</t>
    </rPh>
    <phoneticPr fontId="1"/>
  </si>
  <si>
    <t>お金のたび</t>
    <rPh sb="1" eb="2">
      <t>カネ</t>
    </rPh>
    <phoneticPr fontId="1"/>
  </si>
  <si>
    <t>大切な地きゅう</t>
    <rPh sb="0" eb="2">
      <t>タイセツ</t>
    </rPh>
    <rPh sb="3" eb="4">
      <t>チ</t>
    </rPh>
    <phoneticPr fontId="1"/>
  </si>
  <si>
    <t>みんなの中のわたし</t>
    <rPh sb="4" eb="5">
      <t>ナカ</t>
    </rPh>
    <phoneticPr fontId="1"/>
  </si>
  <si>
    <t>しぜん大すき</t>
    <rPh sb="3" eb="4">
      <t>ダイ</t>
    </rPh>
    <phoneticPr fontId="1"/>
  </si>
  <si>
    <t>わたしは元気</t>
    <rPh sb="4" eb="6">
      <t>ゲンキ</t>
    </rPh>
    <phoneticPr fontId="1"/>
  </si>
  <si>
    <t>こんにちはお友だち</t>
    <rPh sb="6" eb="7">
      <t>トモ</t>
    </rPh>
    <phoneticPr fontId="1"/>
  </si>
  <si>
    <t>防災マイスターバッジ</t>
    <rPh sb="0" eb="2">
      <t>ボウサイ</t>
    </rPh>
    <phoneticPr fontId="1"/>
  </si>
  <si>
    <t>ＳＤＧｓバッジ</t>
    <phoneticPr fontId="1"/>
  </si>
  <si>
    <t>TEL       　         　</t>
    <phoneticPr fontId="1"/>
  </si>
  <si>
    <t>申込者　　　　　　　　　　　</t>
    <rPh sb="0" eb="2">
      <t>モウシコミ</t>
    </rPh>
    <rPh sb="2" eb="3">
      <t>シャ</t>
    </rPh>
    <phoneticPr fontId="1"/>
  </si>
  <si>
    <t>ブラウニー部門　バッジ申請添付書</t>
    <rPh sb="5" eb="7">
      <t>ブモン</t>
    </rPh>
    <rPh sb="11" eb="16">
      <t>シンセイテンプショ</t>
    </rPh>
    <phoneticPr fontId="1"/>
  </si>
  <si>
    <t>スカウト氏名</t>
    <rPh sb="4" eb="6">
      <t>シメイ</t>
    </rPh>
    <phoneticPr fontId="1"/>
  </si>
  <si>
    <t>せかいと友だち</t>
    <rPh sb="4" eb="5">
      <t>トモ</t>
    </rPh>
    <phoneticPr fontId="1"/>
  </si>
  <si>
    <t>ジュニア部門　バッジ申請添付書</t>
    <rPh sb="4" eb="6">
      <t>ブモン</t>
    </rPh>
    <rPh sb="10" eb="15">
      <t>シンセイテンプショ</t>
    </rPh>
    <phoneticPr fontId="1"/>
  </si>
  <si>
    <t>私と家族</t>
    <phoneticPr fontId="1"/>
  </si>
  <si>
    <t>すてきな私</t>
    <phoneticPr fontId="1"/>
  </si>
  <si>
    <t>社会のしくみ</t>
    <phoneticPr fontId="1"/>
  </si>
  <si>
    <t>経済のしくみ</t>
    <phoneticPr fontId="1"/>
  </si>
  <si>
    <t>地球の人々</t>
    <phoneticPr fontId="1"/>
  </si>
  <si>
    <t>私たちのまち</t>
    <phoneticPr fontId="1"/>
  </si>
  <si>
    <t>世界の国々</t>
    <phoneticPr fontId="1"/>
  </si>
  <si>
    <t>平和なせかい</t>
    <phoneticPr fontId="1"/>
  </si>
  <si>
    <t>暮らしとまち</t>
    <phoneticPr fontId="1"/>
  </si>
  <si>
    <t>大切な資源</t>
    <phoneticPr fontId="1"/>
  </si>
  <si>
    <t>自然とひと</t>
    <phoneticPr fontId="1"/>
  </si>
  <si>
    <t>野外での活動</t>
    <phoneticPr fontId="1"/>
  </si>
  <si>
    <t>野外料理</t>
    <phoneticPr fontId="1"/>
  </si>
  <si>
    <t>楽しいキャンプ</t>
    <phoneticPr fontId="1"/>
  </si>
  <si>
    <t>大切ないのち</t>
    <phoneticPr fontId="1"/>
  </si>
  <si>
    <t>私のいのり</t>
    <phoneticPr fontId="1"/>
  </si>
  <si>
    <t>シニア部門　バッジ申請添付書</t>
    <rPh sb="3" eb="5">
      <t>ブモン</t>
    </rPh>
    <rPh sb="9" eb="14">
      <t>シンセイテンプショ</t>
    </rPh>
    <phoneticPr fontId="1"/>
  </si>
  <si>
    <t>ライフプラン</t>
  </si>
  <si>
    <t>レンジャー部門　バッジ申請添付書</t>
    <rPh sb="5" eb="7">
      <t>ブモン</t>
    </rPh>
    <rPh sb="11" eb="16">
      <t>シンセイテンプショ</t>
    </rPh>
    <phoneticPr fontId="1"/>
  </si>
  <si>
    <t>成人　バッジ申請添付書</t>
    <rPh sb="0" eb="2">
      <t>セイジン</t>
    </rPh>
    <rPh sb="6" eb="11">
      <t>シンセイテンプショ</t>
    </rPh>
    <phoneticPr fontId="1"/>
  </si>
  <si>
    <t>氏　　　名</t>
    <rPh sb="0" eb="1">
      <t>シ</t>
    </rPh>
    <rPh sb="4" eb="5">
      <t>メイ</t>
    </rPh>
    <phoneticPr fontId="1"/>
  </si>
  <si>
    <t>ＦＢＭ行動編バッジ</t>
    <rPh sb="3" eb="6">
      <t>コウドウヘン</t>
    </rPh>
    <phoneticPr fontId="1"/>
  </si>
  <si>
    <t>テンダーフット部門　バッジ申請添付書</t>
    <rPh sb="7" eb="9">
      <t>ブモン</t>
    </rPh>
    <rPh sb="13" eb="18">
      <t>シンセイテンプショ</t>
    </rPh>
    <phoneticPr fontId="1"/>
  </si>
  <si>
    <t>群馬県連盟バッジ　バッジ申請添付書</t>
    <rPh sb="0" eb="2">
      <t>グンマ</t>
    </rPh>
    <rPh sb="2" eb="3">
      <t>ケン</t>
    </rPh>
    <rPh sb="3" eb="5">
      <t>レンメイ</t>
    </rPh>
    <rPh sb="12" eb="17">
      <t>シンセイテンプショ</t>
    </rPh>
    <phoneticPr fontId="1"/>
  </si>
  <si>
    <t>和食バッジ</t>
    <rPh sb="0" eb="2">
      <t>ワショク</t>
    </rPh>
    <phoneticPr fontId="1"/>
  </si>
  <si>
    <t>洋食バッジ</t>
    <rPh sb="0" eb="2">
      <t>ヨウショク</t>
    </rPh>
    <phoneticPr fontId="1"/>
  </si>
  <si>
    <t>おふとんバッジ</t>
    <phoneticPr fontId="1"/>
  </si>
  <si>
    <t>ベッドバッジ</t>
    <phoneticPr fontId="1"/>
  </si>
  <si>
    <t>テレフォンバッジ</t>
    <phoneticPr fontId="1"/>
  </si>
  <si>
    <t>戸隠バッジ</t>
    <rPh sb="0" eb="2">
      <t>トガクシ</t>
    </rPh>
    <phoneticPr fontId="1"/>
  </si>
  <si>
    <t>星空バッジ</t>
    <rPh sb="0" eb="2">
      <t>ホシゾラ</t>
    </rPh>
    <phoneticPr fontId="1"/>
  </si>
  <si>
    <t>※スカウトが記入した「バッジ申請書」も添付してください。</t>
    <phoneticPr fontId="1"/>
  </si>
  <si>
    <t>※バッジは、代金と引き換えにお渡しいたします。</t>
    <rPh sb="6" eb="8">
      <t>ダイキン</t>
    </rPh>
    <rPh sb="9" eb="10">
      <t>ヒ</t>
    </rPh>
    <rPh sb="11" eb="12">
      <t>カ</t>
    </rPh>
    <rPh sb="15" eb="16">
      <t>ワタ</t>
    </rPh>
    <phoneticPr fontId="1"/>
  </si>
  <si>
    <t>※スカウトが記入した群馬県連盟バッジと明記の「バッジ申請書」も添付してください。</t>
    <phoneticPr fontId="1"/>
  </si>
  <si>
    <t>※「成人バッジ申請書」に記入し添付してください。</t>
    <rPh sb="2" eb="4">
      <t>セイジン</t>
    </rPh>
    <rPh sb="12" eb="14">
      <t>キニュウ</t>
    </rPh>
    <phoneticPr fontId="1"/>
  </si>
  <si>
    <t>　バッジの不足や間違いの連絡は１週間以内にお願いします。</t>
    <phoneticPr fontId="1"/>
  </si>
  <si>
    <t>※バッジ受領後、数の確認をすぐにお願いいたします。</t>
    <rPh sb="4" eb="7">
      <t>ジュリョウゴ</t>
    </rPh>
    <rPh sb="8" eb="9">
      <t>カズ</t>
    </rPh>
    <rPh sb="10" eb="12">
      <t>カクニン</t>
    </rPh>
    <rPh sb="17" eb="18">
      <t>ネガ</t>
    </rPh>
    <phoneticPr fontId="1"/>
  </si>
  <si>
    <t>申請日</t>
    <rPh sb="0" eb="3">
      <t>シンセイビ</t>
    </rPh>
    <phoneticPr fontId="1"/>
  </si>
  <si>
    <t>バッジ名　　　　　　　（税込）</t>
    <rPh sb="3" eb="4">
      <t>メイ</t>
    </rPh>
    <rPh sb="12" eb="14">
      <t>ゼイコミ</t>
    </rPh>
    <phoneticPr fontId="1"/>
  </si>
  <si>
    <r>
      <t>※このバッジ申請添付書はコピーをとり</t>
    </r>
    <r>
      <rPr>
        <b/>
        <sz val="11"/>
        <rFont val="ＭＳ 明朝"/>
        <family val="1"/>
        <charset val="128"/>
      </rPr>
      <t>３枚セット</t>
    </r>
    <r>
      <rPr>
        <sz val="11"/>
        <rFont val="ＭＳ 明朝"/>
        <family val="1"/>
        <charset val="128"/>
      </rPr>
      <t>にして申請してください。</t>
    </r>
    <rPh sb="6" eb="11">
      <t>シンセイテンプショ</t>
    </rPh>
    <rPh sb="19" eb="20">
      <t>マイ</t>
    </rPh>
    <rPh sb="26" eb="28">
      <t>シンセイ</t>
    </rPh>
    <phoneticPr fontId="1"/>
  </si>
  <si>
    <t>担当</t>
    <rPh sb="0" eb="2">
      <t>タントウ</t>
    </rPh>
    <phoneticPr fontId="1"/>
  </si>
  <si>
    <t>入金処理</t>
    <rPh sb="0" eb="1">
      <t>イリ</t>
    </rPh>
    <rPh sb="1" eb="2">
      <t>キン</t>
    </rPh>
    <rPh sb="2" eb="4">
      <t>ショリ</t>
    </rPh>
    <phoneticPr fontId="1"/>
  </si>
  <si>
    <t>備考</t>
    <rPh sb="0" eb="2">
      <t>ビコウ</t>
    </rPh>
    <phoneticPr fontId="1"/>
  </si>
  <si>
    <t>受付日</t>
    <rPh sb="0" eb="3">
      <t>ウケツケビ</t>
    </rPh>
    <phoneticPr fontId="1"/>
  </si>
  <si>
    <t>財政委員会使用</t>
    <rPh sb="5" eb="7">
      <t>シヨウ</t>
    </rPh>
    <phoneticPr fontId="1"/>
  </si>
  <si>
    <t>入金日</t>
    <rPh sb="0" eb="2">
      <t>ニュウキン</t>
    </rPh>
    <rPh sb="2" eb="3">
      <t>ヒ</t>
    </rPh>
    <phoneticPr fontId="1"/>
  </si>
  <si>
    <t>バッジ受渡日</t>
    <rPh sb="3" eb="5">
      <t>ウケワタシ</t>
    </rPh>
    <rPh sb="5" eb="6">
      <t>ビ</t>
    </rPh>
    <phoneticPr fontId="1"/>
  </si>
  <si>
    <t>群馬県第　　　 　団</t>
    <rPh sb="0" eb="2">
      <t>グンマ</t>
    </rPh>
    <rPh sb="2" eb="3">
      <t>ケン</t>
    </rPh>
    <rPh sb="3" eb="4">
      <t>ダイ</t>
    </rPh>
    <rPh sb="9" eb="10">
      <t>ダン</t>
    </rPh>
    <phoneticPr fontId="1"/>
  </si>
  <si>
    <t>￥</t>
    <phoneticPr fontId="1"/>
  </si>
  <si>
    <t>年 　月 　日</t>
    <rPh sb="0" eb="1">
      <t>ネン</t>
    </rPh>
    <rPh sb="3" eb="4">
      <t>ゲツ</t>
    </rPh>
    <rPh sb="6" eb="7">
      <t>ニチ</t>
    </rPh>
    <phoneticPr fontId="1"/>
  </si>
  <si>
    <t>ＧＥバッジＷＥＢイエロー</t>
    <phoneticPr fontId="1"/>
  </si>
  <si>
    <t>ＧＥバッジＷＥＢミント</t>
    <phoneticPr fontId="1"/>
  </si>
  <si>
    <t>ＧＥバッジWEBミント</t>
    <phoneticPr fontId="1"/>
  </si>
  <si>
    <t>サイバー・スマートバッジ1赤</t>
    <rPh sb="13" eb="14">
      <t>アカ</t>
    </rPh>
    <phoneticPr fontId="1"/>
  </si>
  <si>
    <t>2024.10版</t>
    <rPh sb="7" eb="8">
      <t>バン</t>
    </rPh>
    <phoneticPr fontId="1"/>
  </si>
  <si>
    <t>バイナリーバッジ1赤</t>
    <rPh sb="9" eb="10">
      <t>アカ</t>
    </rPh>
    <phoneticPr fontId="1"/>
  </si>
  <si>
    <t>ロボティクスバッジ1赤</t>
    <rPh sb="10" eb="11">
      <t>アカ</t>
    </rPh>
    <phoneticPr fontId="1"/>
  </si>
  <si>
    <t>サイバー・スマートバッジ1赤</t>
    <rPh sb="13" eb="14">
      <t>アカ</t>
    </rPh>
    <phoneticPr fontId="1"/>
  </si>
  <si>
    <t>ＧＥバッジオレンジ</t>
    <phoneticPr fontId="1"/>
  </si>
  <si>
    <t>ＦＢＭ大好きなわたしバッジ</t>
    <rPh sb="3" eb="5">
      <t>ダイス</t>
    </rPh>
    <phoneticPr fontId="1"/>
  </si>
  <si>
    <t>バイナリーバッジ2青</t>
    <rPh sb="9" eb="10">
      <t>アオ</t>
    </rPh>
    <phoneticPr fontId="1"/>
  </si>
  <si>
    <t>ロボティクスバッジ2青</t>
    <rPh sb="10" eb="11">
      <t>アオ</t>
    </rPh>
    <phoneticPr fontId="1"/>
  </si>
  <si>
    <t>サイバー・スマートバッジ2茶</t>
    <rPh sb="13" eb="14">
      <t>チャ</t>
    </rPh>
    <phoneticPr fontId="1"/>
  </si>
  <si>
    <t>サイバー・スマートバッジ3緑</t>
    <rPh sb="13" eb="14">
      <t>ミドリ</t>
    </rPh>
    <phoneticPr fontId="1"/>
  </si>
  <si>
    <t>ＧＥバッジグリーン</t>
    <phoneticPr fontId="1"/>
  </si>
  <si>
    <t>サイバー・スマートバッジ4紺</t>
    <rPh sb="13" eb="14">
      <t>コン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</si>
</sst>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[$-F800]dddd\,\ mmmm\ dd\,\ yyyy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19" xfId="0" applyFont="1" applyBorder="1">
      <alignment vertical="center"/>
    </xf>
    <xf numFmtId="42" fontId="8" fillId="0" borderId="13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8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14" fontId="0" fillId="0" borderId="15" xfId="0" applyNumberFormat="1" applyBorder="1">
      <alignment vertical="center"/>
    </xf>
    <xf numFmtId="0" fontId="0" fillId="0" borderId="0" xfId="0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3" fillId="4" borderId="24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4" borderId="29" xfId="0" applyFont="1" applyFill="1" applyBorder="1">
      <alignment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177" fontId="13" fillId="0" borderId="0" xfId="0" applyNumberFormat="1" applyFont="1" applyProtection="1">
      <alignment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6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alignment vertical="center"/>
      <protection locked="0"/>
    </xf>
    <xf numFmtId="42" fontId="8" fillId="0" borderId="13" xfId="0" applyNumberFormat="1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0" fillId="0" borderId="15" xfId="0" applyNumberForma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42" fontId="15" fillId="0" borderId="13" xfId="0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176" fontId="8" fillId="0" borderId="24" xfId="0" applyNumberFormat="1" applyFont="1" applyBorder="1" applyAlignment="1"/>
    <xf numFmtId="176" fontId="8" fillId="0" borderId="17" xfId="0" applyNumberFormat="1" applyFont="1" applyBorder="1" applyAlignment="1"/>
    <xf numFmtId="176" fontId="8" fillId="0" borderId="29" xfId="0" applyNumberFormat="1" applyFont="1" applyBorder="1" applyAlignment="1"/>
    <xf numFmtId="0" fontId="3" fillId="0" borderId="3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41" xfId="0" applyFont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3" fillId="0" borderId="6" xfId="0" applyNumberFormat="1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textRotation="255"/>
      <protection locked="0"/>
    </xf>
    <xf numFmtId="0" fontId="5" fillId="0" borderId="9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12" xfId="0" applyFont="1" applyBorder="1" applyAlignment="1" applyProtection="1">
      <alignment vertical="center" textRotation="255"/>
      <protection locked="0"/>
    </xf>
    <xf numFmtId="0" fontId="3" fillId="0" borderId="10" xfId="0" applyFont="1" applyBorder="1" applyAlignment="1" applyProtection="1">
      <alignment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14" fontId="13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 textRotation="255"/>
      <protection locked="0"/>
    </xf>
    <xf numFmtId="0" fontId="5" fillId="4" borderId="9" xfId="0" applyFont="1" applyFill="1" applyBorder="1" applyAlignment="1" applyProtection="1">
      <alignment horizontal="center" vertical="center" textRotation="255"/>
      <protection locked="0"/>
    </xf>
    <xf numFmtId="176" fontId="8" fillId="0" borderId="24" xfId="0" applyNumberFormat="1" applyFont="1" applyBorder="1" applyAlignment="1"/>
    <xf numFmtId="176" fontId="8" fillId="0" borderId="17" xfId="0" applyNumberFormat="1" applyFont="1" applyBorder="1" applyAlignment="1"/>
    <xf numFmtId="176" fontId="8" fillId="0" borderId="29" xfId="0" applyNumberFormat="1" applyFont="1" applyBorder="1" applyAlignment="1"/>
    <xf numFmtId="0" fontId="5" fillId="4" borderId="7" xfId="0" applyFont="1" applyFill="1" applyBorder="1" applyAlignment="1">
      <alignment horizontal="center" vertical="center" textRotation="255"/>
    </xf>
    <xf numFmtId="0" fontId="5" fillId="4" borderId="9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left" vertical="center"/>
    </xf>
    <xf numFmtId="14" fontId="13" fillId="4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/>
    <xf numFmtId="176" fontId="8" fillId="0" borderId="8" xfId="0" applyNumberFormat="1" applyFont="1" applyBorder="1" applyAlignment="1"/>
    <xf numFmtId="176" fontId="8" fillId="0" borderId="9" xfId="0" applyNumberFormat="1" applyFont="1" applyBorder="1" applyAlignment="1"/>
    <xf numFmtId="0" fontId="2" fillId="0" borderId="2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5" fillId="0" borderId="35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33CC"/>
      <color rgb="FFFF99FF"/>
      <color rgb="FFCCFFFF"/>
      <color rgb="FFEAEAEA"/>
      <color rgb="FFFF9900"/>
      <color rgb="FFFFFF00"/>
      <color rgb="FFCC66FF"/>
      <color rgb="FF0033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8624</xdr:colOff>
      <xdr:row>2</xdr:row>
      <xdr:rowOff>129395</xdr:rowOff>
    </xdr:from>
    <xdr:to>
      <xdr:col>20</xdr:col>
      <xdr:colOff>526213</xdr:colOff>
      <xdr:row>7</xdr:row>
      <xdr:rowOff>51758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B1795DA0-6201-487D-B9EE-754909B51356}"/>
            </a:ext>
          </a:extLst>
        </xdr:cNvPr>
        <xdr:cNvSpPr/>
      </xdr:nvSpPr>
      <xdr:spPr>
        <a:xfrm>
          <a:off x="9307899" y="508957"/>
          <a:ext cx="1759793" cy="1518250"/>
        </a:xfrm>
        <a:prstGeom prst="wedgeRoundRectCallout">
          <a:avLst>
            <a:gd name="adj1" fmla="val -92670"/>
            <a:gd name="adj2" fmla="val -6726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申請日を記入</a:t>
          </a:r>
        </a:p>
        <a:p>
          <a:pPr algn="l"/>
          <a:endParaRPr kumimoji="1" lang="ja-JP" altLang="en-US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データ入力の場合</a:t>
          </a:r>
        </a:p>
        <a:p>
          <a:pPr algn="l"/>
          <a:r>
            <a:rPr kumimoji="1" lang="en-US" altLang="ja-JP" sz="1100" b="1">
              <a:solidFill>
                <a:schemeClr val="bg1"/>
              </a:solidFill>
            </a:rPr>
            <a:t>5</a:t>
          </a:r>
          <a:r>
            <a:rPr kumimoji="1" lang="ja-JP" altLang="en-US" sz="1100" b="1">
              <a:solidFill>
                <a:schemeClr val="bg1"/>
              </a:solidFill>
            </a:rPr>
            <a:t>月</a:t>
          </a:r>
          <a:r>
            <a:rPr kumimoji="1" lang="en-US" altLang="ja-JP" sz="1100" b="1">
              <a:solidFill>
                <a:schemeClr val="bg1"/>
              </a:solidFill>
            </a:rPr>
            <a:t>15</a:t>
          </a:r>
          <a:r>
            <a:rPr kumimoji="1" lang="ja-JP" altLang="en-US" sz="1100" b="1">
              <a:solidFill>
                <a:schemeClr val="bg1"/>
              </a:solidFill>
            </a:rPr>
            <a:t>日申請の場合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半角英数文字で</a:t>
          </a:r>
        </a:p>
        <a:p>
          <a:pPr algn="l"/>
          <a:r>
            <a:rPr kumimoji="1" lang="en-US" altLang="ja-JP" sz="1100" b="1">
              <a:solidFill>
                <a:schemeClr val="bg1"/>
              </a:solidFill>
            </a:rPr>
            <a:t>5/15</a:t>
          </a:r>
          <a:r>
            <a:rPr kumimoji="1" lang="ja-JP" altLang="en-US" sz="1100" b="1">
              <a:solidFill>
                <a:schemeClr val="bg1"/>
              </a:solidFill>
            </a:rPr>
            <a:t>と入力してください</a:t>
          </a:r>
        </a:p>
      </xdr:txBody>
    </xdr:sp>
    <xdr:clientData/>
  </xdr:twoCellAnchor>
  <xdr:twoCellAnchor>
    <xdr:from>
      <xdr:col>9</xdr:col>
      <xdr:colOff>181152</xdr:colOff>
      <xdr:row>3</xdr:row>
      <xdr:rowOff>189783</xdr:rowOff>
    </xdr:from>
    <xdr:to>
      <xdr:col>15</xdr:col>
      <xdr:colOff>215661</xdr:colOff>
      <xdr:row>4</xdr:row>
      <xdr:rowOff>569346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DB3E160-F3D2-40B6-822E-0085802537BC}"/>
            </a:ext>
          </a:extLst>
        </xdr:cNvPr>
        <xdr:cNvSpPr/>
      </xdr:nvSpPr>
      <xdr:spPr>
        <a:xfrm>
          <a:off x="2889846" y="828138"/>
          <a:ext cx="1742540" cy="595223"/>
        </a:xfrm>
        <a:prstGeom prst="wedgeRoundRectCallout">
          <a:avLst>
            <a:gd name="adj1" fmla="val -59494"/>
            <a:gd name="adj2" fmla="val -10550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指導者名を記入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または入力してください</a:t>
          </a:r>
        </a:p>
      </xdr:txBody>
    </xdr:sp>
    <xdr:clientData/>
  </xdr:twoCellAnchor>
  <xdr:twoCellAnchor>
    <xdr:from>
      <xdr:col>0</xdr:col>
      <xdr:colOff>785002</xdr:colOff>
      <xdr:row>7</xdr:row>
      <xdr:rowOff>51759</xdr:rowOff>
    </xdr:from>
    <xdr:to>
      <xdr:col>2</xdr:col>
      <xdr:colOff>543462</xdr:colOff>
      <xdr:row>10</xdr:row>
      <xdr:rowOff>207034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81499DBA-A311-4877-B232-325ABFE42E94}"/>
            </a:ext>
          </a:extLst>
        </xdr:cNvPr>
        <xdr:cNvSpPr/>
      </xdr:nvSpPr>
      <xdr:spPr>
        <a:xfrm>
          <a:off x="785002" y="2027208"/>
          <a:ext cx="2225615" cy="802256"/>
        </a:xfrm>
        <a:prstGeom prst="wedgeRoundRectCallout">
          <a:avLst>
            <a:gd name="adj1" fmla="val 147290"/>
            <a:gd name="adj2" fmla="val -134930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申請するスカウトの氏名を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記入または入力してください</a:t>
          </a:r>
        </a:p>
      </xdr:txBody>
    </xdr:sp>
    <xdr:clientData/>
  </xdr:twoCellAnchor>
  <xdr:twoCellAnchor>
    <xdr:from>
      <xdr:col>7</xdr:col>
      <xdr:colOff>138023</xdr:colOff>
      <xdr:row>16</xdr:row>
      <xdr:rowOff>138023</xdr:rowOff>
    </xdr:from>
    <xdr:to>
      <xdr:col>17</xdr:col>
      <xdr:colOff>483079</xdr:colOff>
      <xdr:row>25</xdr:row>
      <xdr:rowOff>43132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E5319AEC-9199-4E91-8DEB-D295CA30CCAE}"/>
            </a:ext>
          </a:extLst>
        </xdr:cNvPr>
        <xdr:cNvSpPr/>
      </xdr:nvSpPr>
      <xdr:spPr>
        <a:xfrm>
          <a:off x="2277374" y="4054415"/>
          <a:ext cx="3226279" cy="1846053"/>
        </a:xfrm>
        <a:prstGeom prst="wedgeRoundRectCallout">
          <a:avLst>
            <a:gd name="adj1" fmla="val -49905"/>
            <a:gd name="adj2" fmla="val -2010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スカウトが書いたバッジ申請書から</a:t>
          </a:r>
        </a:p>
        <a:p>
          <a:pPr algn="l"/>
          <a:endParaRPr kumimoji="1" lang="ja-JP" altLang="en-US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申請するバッジの数 １を記入</a:t>
          </a: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金額合計欄・バッジ枚数も計算して記入してください</a:t>
          </a:r>
        </a:p>
        <a:p>
          <a:pPr algn="l"/>
          <a:endParaRPr kumimoji="1" lang="ja-JP" altLang="en-US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データ入力の場合 １を入力</a:t>
          </a: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合計金額・バッジ枚数は自動計算されます</a:t>
          </a:r>
        </a:p>
      </xdr:txBody>
    </xdr:sp>
    <xdr:clientData/>
  </xdr:twoCellAnchor>
  <xdr:twoCellAnchor>
    <xdr:from>
      <xdr:col>0</xdr:col>
      <xdr:colOff>310549</xdr:colOff>
      <xdr:row>18</xdr:row>
      <xdr:rowOff>25878</xdr:rowOff>
    </xdr:from>
    <xdr:to>
      <xdr:col>2</xdr:col>
      <xdr:colOff>379562</xdr:colOff>
      <xdr:row>23</xdr:row>
      <xdr:rowOff>155274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D4382DCF-4C86-4698-A891-62DB33AF853E}"/>
            </a:ext>
          </a:extLst>
        </xdr:cNvPr>
        <xdr:cNvSpPr/>
      </xdr:nvSpPr>
      <xdr:spPr>
        <a:xfrm>
          <a:off x="310549" y="4373591"/>
          <a:ext cx="2536168" cy="1207698"/>
        </a:xfrm>
        <a:prstGeom prst="wedgeRoundRectCallout">
          <a:avLst>
            <a:gd name="adj1" fmla="val 23291"/>
            <a:gd name="adj2" fmla="val 42606"/>
            <a:gd name="adj3" fmla="val 16667"/>
          </a:avLst>
        </a:prstGeom>
        <a:solidFill>
          <a:srgbClr val="FF33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このバッジ申請添付書は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印刷またはコピーをとり　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３枚セットにして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申請してください</a:t>
          </a:r>
        </a:p>
      </xdr:txBody>
    </xdr:sp>
    <xdr:clientData/>
  </xdr:twoCellAnchor>
  <xdr:twoCellAnchor>
    <xdr:from>
      <xdr:col>0</xdr:col>
      <xdr:colOff>293297</xdr:colOff>
      <xdr:row>2</xdr:row>
      <xdr:rowOff>43132</xdr:rowOff>
    </xdr:from>
    <xdr:to>
      <xdr:col>2</xdr:col>
      <xdr:colOff>396814</xdr:colOff>
      <xdr:row>4</xdr:row>
      <xdr:rowOff>603849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86051478-E6CB-4CD4-9E82-9D9751230F28}"/>
            </a:ext>
          </a:extLst>
        </xdr:cNvPr>
        <xdr:cNvSpPr/>
      </xdr:nvSpPr>
      <xdr:spPr>
        <a:xfrm>
          <a:off x="293297" y="422694"/>
          <a:ext cx="2570672" cy="1035170"/>
        </a:xfrm>
        <a:prstGeom prst="wedgeRoundRectCallout">
          <a:avLst>
            <a:gd name="adj1" fmla="val -50353"/>
            <a:gd name="adj2" fmla="val -25251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このバッジ申請添付書は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手書き記入用とデータ入力用のシートが部門ごとにあります。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198408</xdr:colOff>
      <xdr:row>4</xdr:row>
      <xdr:rowOff>60385</xdr:rowOff>
    </xdr:from>
    <xdr:to>
      <xdr:col>18</xdr:col>
      <xdr:colOff>86265</xdr:colOff>
      <xdr:row>5</xdr:row>
      <xdr:rowOff>189781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F48ED4C-7B81-402D-8717-0F118095E126}"/>
            </a:ext>
          </a:extLst>
        </xdr:cNvPr>
        <xdr:cNvSpPr/>
      </xdr:nvSpPr>
      <xdr:spPr>
        <a:xfrm>
          <a:off x="6418053" y="957532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172529</xdr:colOff>
      <xdr:row>4</xdr:row>
      <xdr:rowOff>672860</xdr:rowOff>
    </xdr:from>
    <xdr:to>
      <xdr:col>18</xdr:col>
      <xdr:colOff>60386</xdr:colOff>
      <xdr:row>8</xdr:row>
      <xdr:rowOff>155275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0BC899D-5870-4140-A9DE-AA447141E2C5}"/>
            </a:ext>
          </a:extLst>
        </xdr:cNvPr>
        <xdr:cNvSpPr/>
      </xdr:nvSpPr>
      <xdr:spPr>
        <a:xfrm>
          <a:off x="6392174" y="1526875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293299</xdr:colOff>
      <xdr:row>6</xdr:row>
      <xdr:rowOff>69011</xdr:rowOff>
    </xdr:from>
    <xdr:to>
      <xdr:col>18</xdr:col>
      <xdr:colOff>181156</xdr:colOff>
      <xdr:row>11</xdr:row>
      <xdr:rowOff>25879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97C8E82-5262-4FED-8F94-3C0F7E68A79B}"/>
            </a:ext>
          </a:extLst>
        </xdr:cNvPr>
        <xdr:cNvSpPr/>
      </xdr:nvSpPr>
      <xdr:spPr>
        <a:xfrm>
          <a:off x="6512944" y="1725283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138023</xdr:colOff>
      <xdr:row>5</xdr:row>
      <xdr:rowOff>172528</xdr:rowOff>
    </xdr:from>
    <xdr:to>
      <xdr:col>18</xdr:col>
      <xdr:colOff>25880</xdr:colOff>
      <xdr:row>10</xdr:row>
      <xdr:rowOff>86264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151FED5-E04C-479B-BA8C-52BEB0430F99}"/>
            </a:ext>
          </a:extLst>
        </xdr:cNvPr>
        <xdr:cNvSpPr/>
      </xdr:nvSpPr>
      <xdr:spPr>
        <a:xfrm>
          <a:off x="6357668" y="1682151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414069</xdr:colOff>
      <xdr:row>5</xdr:row>
      <xdr:rowOff>189781</xdr:rowOff>
    </xdr:from>
    <xdr:to>
      <xdr:col>18</xdr:col>
      <xdr:colOff>301926</xdr:colOff>
      <xdr:row>9</xdr:row>
      <xdr:rowOff>181154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B3FC19-224C-45E2-B428-D90F0B1AC374}"/>
            </a:ext>
          </a:extLst>
        </xdr:cNvPr>
        <xdr:cNvSpPr/>
      </xdr:nvSpPr>
      <xdr:spPr>
        <a:xfrm>
          <a:off x="6633714" y="1725283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172528</xdr:colOff>
      <xdr:row>4</xdr:row>
      <xdr:rowOff>681487</xdr:rowOff>
    </xdr:from>
    <xdr:to>
      <xdr:col>18</xdr:col>
      <xdr:colOff>60385</xdr:colOff>
      <xdr:row>8</xdr:row>
      <xdr:rowOff>34505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D22F9FB-F751-4AE8-81D1-FDA95CAE5BFE}"/>
            </a:ext>
          </a:extLst>
        </xdr:cNvPr>
        <xdr:cNvSpPr/>
      </xdr:nvSpPr>
      <xdr:spPr>
        <a:xfrm>
          <a:off x="6392173" y="1578634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112143</xdr:colOff>
      <xdr:row>4</xdr:row>
      <xdr:rowOff>664234</xdr:rowOff>
    </xdr:from>
    <xdr:to>
      <xdr:col>18</xdr:col>
      <xdr:colOff>0</xdr:colOff>
      <xdr:row>8</xdr:row>
      <xdr:rowOff>17252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B10BF2-6F35-4A8A-B951-1CCFDA9F890C}"/>
            </a:ext>
          </a:extLst>
        </xdr:cNvPr>
        <xdr:cNvSpPr/>
      </xdr:nvSpPr>
      <xdr:spPr>
        <a:xfrm>
          <a:off x="6331788" y="1561381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8CD5-D7FF-463D-875A-312C35FC6CF8}">
  <sheetPr>
    <tabColor rgb="FFFF99FF"/>
  </sheetPr>
  <dimension ref="D1:S53"/>
  <sheetViews>
    <sheetView tabSelected="1" zoomScaleNormal="100" zoomScaleSheetLayoutView="100" workbookViewId="0">
      <selection activeCell="A32" sqref="A32:XFD32"/>
    </sheetView>
  </sheetViews>
  <sheetFormatPr defaultRowHeight="13.5"/>
  <cols>
    <col min="1" max="2" width="17.875" customWidth="1"/>
    <col min="3" max="3" width="10.875" customWidth="1"/>
    <col min="4" max="4" width="17.875" customWidth="1"/>
    <col min="5" max="5" width="5.125" customWidth="1"/>
    <col min="6" max="6" width="3.875" customWidth="1"/>
    <col min="7" max="16" width="4.125" customWidth="1"/>
    <col min="17" max="17" width="4.625" customWidth="1"/>
    <col min="18" max="18" width="15.375" customWidth="1"/>
  </cols>
  <sheetData>
    <row r="1" spans="4:18" ht="20.65" customHeight="1">
      <c r="D1" s="144" t="s">
        <v>46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39" t="s">
        <v>87</v>
      </c>
      <c r="P1" s="38"/>
      <c r="Q1" s="145" t="s">
        <v>99</v>
      </c>
      <c r="R1" s="145"/>
    </row>
    <row r="2" spans="4:18" ht="9.6" customHeight="1"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9"/>
      <c r="P2" s="38"/>
      <c r="Q2" s="43"/>
      <c r="R2" s="43"/>
    </row>
    <row r="3" spans="4:18" ht="20.65" customHeight="1">
      <c r="D3" s="146" t="s">
        <v>97</v>
      </c>
      <c r="E3" s="146"/>
      <c r="F3" s="146"/>
      <c r="G3" s="146"/>
      <c r="H3" s="146" t="s">
        <v>45</v>
      </c>
      <c r="I3" s="146"/>
      <c r="J3" s="146"/>
      <c r="K3" s="146"/>
      <c r="L3" s="146"/>
      <c r="M3" s="146"/>
      <c r="N3" s="146"/>
      <c r="O3" s="146" t="s">
        <v>44</v>
      </c>
      <c r="P3" s="146"/>
      <c r="Q3" s="146"/>
      <c r="R3" s="146"/>
    </row>
    <row r="4" spans="4:18" ht="17.100000000000001" customHeight="1">
      <c r="D4" s="2"/>
      <c r="E4" s="3"/>
      <c r="F4" s="3"/>
      <c r="G4" s="4">
        <v>1</v>
      </c>
      <c r="H4" s="5">
        <v>2</v>
      </c>
      <c r="I4" s="5">
        <v>3</v>
      </c>
      <c r="J4" s="5">
        <v>4</v>
      </c>
      <c r="K4" s="5">
        <v>5</v>
      </c>
      <c r="L4" s="5">
        <v>6</v>
      </c>
      <c r="M4" s="5">
        <v>7</v>
      </c>
      <c r="N4" s="5">
        <v>8</v>
      </c>
      <c r="O4" s="5">
        <v>9</v>
      </c>
      <c r="P4" s="5">
        <v>10</v>
      </c>
      <c r="Q4" s="136" t="s">
        <v>6</v>
      </c>
      <c r="R4" s="139" t="s">
        <v>4</v>
      </c>
    </row>
    <row r="5" spans="4:18" ht="54.4" customHeight="1">
      <c r="D5" s="142" t="s">
        <v>47</v>
      </c>
      <c r="E5" s="143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37"/>
      <c r="R5" s="140"/>
    </row>
    <row r="6" spans="4:18" ht="17.100000000000001" customHeight="1">
      <c r="D6" s="118" t="s">
        <v>88</v>
      </c>
      <c r="E6" s="119"/>
      <c r="F6" s="120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38"/>
      <c r="R6" s="141"/>
    </row>
    <row r="7" spans="4:18" ht="17.100000000000001" customHeight="1">
      <c r="D7" s="131" t="s">
        <v>5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</row>
    <row r="8" spans="4:18" ht="17.100000000000001" customHeight="1">
      <c r="D8" s="33" t="s">
        <v>5</v>
      </c>
      <c r="E8" s="19">
        <v>1</v>
      </c>
      <c r="F8" s="112">
        <v>88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93"/>
    </row>
    <row r="9" spans="4:18" ht="17.100000000000001" customHeight="1">
      <c r="D9" s="32" t="s">
        <v>5</v>
      </c>
      <c r="E9" s="16">
        <v>2</v>
      </c>
      <c r="F9" s="11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94"/>
    </row>
    <row r="10" spans="4:18" ht="17.100000000000001" customHeight="1">
      <c r="D10" s="34" t="s">
        <v>5</v>
      </c>
      <c r="E10" s="35">
        <v>3</v>
      </c>
      <c r="F10" s="114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5"/>
    </row>
    <row r="11" spans="4:18" ht="17.100000000000001" customHeight="1">
      <c r="D11" s="131" t="s">
        <v>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</row>
    <row r="12" spans="4:18" ht="17.100000000000001" customHeight="1">
      <c r="D12" s="132" t="s">
        <v>41</v>
      </c>
      <c r="E12" s="133"/>
      <c r="F12" s="112">
        <v>132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93"/>
    </row>
    <row r="13" spans="4:18" ht="17.100000000000001" customHeight="1">
      <c r="D13" s="115" t="s">
        <v>39</v>
      </c>
      <c r="E13" s="116"/>
      <c r="F13" s="11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94"/>
    </row>
    <row r="14" spans="4:18" ht="17.100000000000001" customHeight="1">
      <c r="D14" s="115" t="s">
        <v>40</v>
      </c>
      <c r="E14" s="116"/>
      <c r="F14" s="11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94"/>
    </row>
    <row r="15" spans="4:18" ht="17.100000000000001" customHeight="1">
      <c r="D15" s="115" t="s">
        <v>7</v>
      </c>
      <c r="E15" s="116"/>
      <c r="F15" s="11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94"/>
    </row>
    <row r="16" spans="4:18" ht="17.100000000000001" customHeight="1">
      <c r="D16" s="115" t="s">
        <v>8</v>
      </c>
      <c r="E16" s="116"/>
      <c r="F16" s="11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94"/>
    </row>
    <row r="17" spans="4:18" ht="17.100000000000001" customHeight="1">
      <c r="D17" s="115" t="s">
        <v>9</v>
      </c>
      <c r="E17" s="116"/>
      <c r="F17" s="11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94"/>
    </row>
    <row r="18" spans="4:18" ht="17.100000000000001" customHeight="1">
      <c r="D18" s="115" t="s">
        <v>38</v>
      </c>
      <c r="E18" s="116"/>
      <c r="F18" s="11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94"/>
    </row>
    <row r="19" spans="4:18" ht="17.100000000000001" customHeight="1">
      <c r="D19" s="115" t="s">
        <v>36</v>
      </c>
      <c r="E19" s="116"/>
      <c r="F19" s="11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94"/>
    </row>
    <row r="20" spans="4:18" ht="17.100000000000001" customHeight="1">
      <c r="D20" s="115" t="s">
        <v>48</v>
      </c>
      <c r="E20" s="116"/>
      <c r="F20" s="11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94"/>
    </row>
    <row r="21" spans="4:18" ht="17.100000000000001" customHeight="1">
      <c r="D21" s="123" t="s">
        <v>37</v>
      </c>
      <c r="E21" s="124"/>
      <c r="F21" s="114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95"/>
    </row>
    <row r="22" spans="4:18" ht="17.100000000000001" customHeight="1">
      <c r="D22" s="125" t="s">
        <v>30</v>
      </c>
      <c r="E22" s="126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/>
    </row>
    <row r="23" spans="4:18" ht="17.100000000000001" customHeight="1">
      <c r="D23" s="129" t="s">
        <v>105</v>
      </c>
      <c r="E23" s="130"/>
      <c r="F23" s="19">
        <v>275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4:18" ht="17.100000000000001" customHeight="1">
      <c r="D24" s="111" t="s">
        <v>106</v>
      </c>
      <c r="E24" s="117"/>
      <c r="F24" s="16">
        <v>330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ht="17.100000000000001" customHeight="1">
      <c r="D25" s="106" t="s">
        <v>107</v>
      </c>
      <c r="E25" s="107"/>
      <c r="F25" s="16">
        <v>440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ht="17.100000000000001" customHeight="1">
      <c r="D26" s="106" t="s">
        <v>42</v>
      </c>
      <c r="E26" s="107"/>
      <c r="F26" s="16">
        <v>275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4:18" ht="17.100000000000001" customHeight="1">
      <c r="D27" s="106" t="s">
        <v>43</v>
      </c>
      <c r="E27" s="107"/>
      <c r="F27" s="16">
        <v>330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3"/>
    </row>
    <row r="28" spans="4:18" ht="17.100000000000001" customHeight="1">
      <c r="D28" s="106" t="s">
        <v>109</v>
      </c>
      <c r="E28" s="107"/>
      <c r="F28" s="16">
        <v>132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4:18" ht="17.100000000000001" customHeight="1">
      <c r="D29" s="111" t="s">
        <v>71</v>
      </c>
      <c r="E29" s="117"/>
      <c r="F29" s="16">
        <v>132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4:18" ht="17.100000000000001" customHeight="1">
      <c r="D30" s="106" t="s">
        <v>100</v>
      </c>
      <c r="E30" s="108"/>
      <c r="F30" s="16">
        <v>220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4:18" ht="17.100000000000001" customHeight="1">
      <c r="D31" s="106" t="s">
        <v>108</v>
      </c>
      <c r="E31" s="108"/>
      <c r="F31" s="16">
        <v>220</v>
      </c>
      <c r="G31" s="16"/>
      <c r="H31" s="16"/>
      <c r="I31" s="16"/>
      <c r="J31" s="16"/>
      <c r="K31" s="17"/>
      <c r="L31" s="17"/>
      <c r="M31" s="17"/>
      <c r="N31" s="17"/>
      <c r="O31" s="17"/>
      <c r="P31" s="17"/>
      <c r="Q31" s="17"/>
      <c r="R31" s="17"/>
    </row>
    <row r="32" spans="4:18" ht="17.100000000000001" customHeight="1" thickBot="1">
      <c r="D32" s="109"/>
      <c r="E32" s="110"/>
      <c r="F32" s="21"/>
      <c r="G32" s="92"/>
      <c r="H32" s="92"/>
      <c r="I32" s="92"/>
      <c r="J32" s="92"/>
      <c r="K32" s="18"/>
      <c r="L32" s="18"/>
      <c r="M32" s="18"/>
      <c r="N32" s="18"/>
      <c r="O32" s="18"/>
      <c r="P32" s="18"/>
      <c r="Q32" s="18"/>
      <c r="R32" s="22"/>
    </row>
    <row r="33" spans="4:19" ht="17.100000000000001" customHeight="1">
      <c r="D33" s="103" t="s">
        <v>32</v>
      </c>
      <c r="E33" s="105"/>
      <c r="F33" s="12" t="s">
        <v>33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15"/>
      <c r="R33" s="207" t="s">
        <v>35</v>
      </c>
    </row>
    <row r="34" spans="4:19" ht="17.100000000000001" customHeight="1" thickBot="1">
      <c r="D34" s="13"/>
      <c r="E34" s="13"/>
      <c r="F34" s="14"/>
      <c r="G34" s="10"/>
      <c r="H34" s="10"/>
      <c r="I34" s="10"/>
      <c r="J34" s="10"/>
      <c r="K34" s="11"/>
      <c r="L34" s="11"/>
      <c r="M34" s="11"/>
      <c r="N34" s="11"/>
      <c r="O34" s="11"/>
      <c r="P34" s="11"/>
      <c r="Q34" s="11"/>
      <c r="R34" s="24" t="s">
        <v>98</v>
      </c>
    </row>
    <row r="35" spans="4:19" ht="17.100000000000001" customHeight="1">
      <c r="D35" s="8"/>
      <c r="E35" s="8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/>
    </row>
    <row r="36" spans="4:19" ht="15" customHeight="1">
      <c r="D36" s="7" t="s">
        <v>89</v>
      </c>
      <c r="E36" s="1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4:19" ht="15" customHeight="1">
      <c r="D37" s="1" t="s">
        <v>81</v>
      </c>
      <c r="O37" s="1"/>
      <c r="P37" s="1"/>
      <c r="Q37" s="1"/>
      <c r="R37" s="1"/>
      <c r="S37" s="1"/>
    </row>
    <row r="38" spans="4:19" ht="15" customHeight="1">
      <c r="D38" s="1" t="s">
        <v>82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9" ht="15" customHeight="1">
      <c r="D39" s="1" t="s">
        <v>86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9" ht="15" customHeight="1">
      <c r="D40" s="1" t="s">
        <v>85</v>
      </c>
    </row>
    <row r="41" spans="4:19" ht="15" customHeight="1"/>
    <row r="42" spans="4:19" ht="15" customHeight="1">
      <c r="D42" s="88" t="s">
        <v>94</v>
      </c>
      <c r="E42" s="103" t="s">
        <v>93</v>
      </c>
      <c r="F42" s="105"/>
      <c r="G42" s="103" t="s">
        <v>90</v>
      </c>
      <c r="H42" s="105"/>
      <c r="I42" s="103" t="s">
        <v>96</v>
      </c>
      <c r="J42" s="104"/>
      <c r="K42" s="105"/>
      <c r="L42" s="103" t="s">
        <v>95</v>
      </c>
      <c r="M42" s="104"/>
      <c r="N42" s="105"/>
      <c r="O42" s="103" t="s">
        <v>91</v>
      </c>
      <c r="P42" s="104"/>
      <c r="Q42" s="105"/>
      <c r="R42" s="89" t="s">
        <v>92</v>
      </c>
    </row>
    <row r="43" spans="4:19" ht="15" customHeight="1">
      <c r="D43" s="41"/>
      <c r="E43" s="30"/>
      <c r="F43" s="26"/>
      <c r="G43" s="30"/>
      <c r="H43" s="26"/>
      <c r="I43" s="30"/>
      <c r="J43" s="25"/>
      <c r="K43" s="26"/>
      <c r="L43" s="30"/>
      <c r="M43" s="25"/>
      <c r="N43" s="26"/>
      <c r="O43" s="30"/>
      <c r="P43" s="25"/>
      <c r="Q43" s="26"/>
      <c r="R43" s="40"/>
    </row>
    <row r="44" spans="4:19" ht="15" customHeight="1">
      <c r="D44" s="27"/>
      <c r="E44" s="27"/>
      <c r="F44" s="29"/>
      <c r="G44" s="27"/>
      <c r="H44" s="29"/>
      <c r="I44" s="27"/>
      <c r="J44" s="28"/>
      <c r="K44" s="29"/>
      <c r="L44" s="27"/>
      <c r="M44" s="28"/>
      <c r="N44" s="29"/>
      <c r="O44" s="27"/>
      <c r="P44" s="28"/>
      <c r="Q44" s="29"/>
      <c r="R44" s="31"/>
    </row>
    <row r="45" spans="4:19" ht="15" customHeight="1">
      <c r="R45" s="90" t="s">
        <v>104</v>
      </c>
    </row>
    <row r="46" spans="4:19" ht="15" customHeight="1">
      <c r="R46" s="42"/>
    </row>
    <row r="47" spans="4:19" ht="15" customHeight="1"/>
    <row r="48" spans="4:19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50">
    <mergeCell ref="D1:N1"/>
    <mergeCell ref="Q1:R1"/>
    <mergeCell ref="D3:G3"/>
    <mergeCell ref="H3:N3"/>
    <mergeCell ref="O3:R3"/>
    <mergeCell ref="Q4:Q6"/>
    <mergeCell ref="R4:R6"/>
    <mergeCell ref="D5:E5"/>
    <mergeCell ref="G5:G6"/>
    <mergeCell ref="H5:H6"/>
    <mergeCell ref="O5:O6"/>
    <mergeCell ref="P5:P6"/>
    <mergeCell ref="J5:J6"/>
    <mergeCell ref="K5:K6"/>
    <mergeCell ref="L5:L6"/>
    <mergeCell ref="D6:F6"/>
    <mergeCell ref="I5:I6"/>
    <mergeCell ref="D21:E21"/>
    <mergeCell ref="D22:R22"/>
    <mergeCell ref="D23:E23"/>
    <mergeCell ref="D14:E14"/>
    <mergeCell ref="D15:E15"/>
    <mergeCell ref="D16:E16"/>
    <mergeCell ref="D17:E17"/>
    <mergeCell ref="D18:E18"/>
    <mergeCell ref="D11:R11"/>
    <mergeCell ref="D12:E12"/>
    <mergeCell ref="M5:M6"/>
    <mergeCell ref="F8:F10"/>
    <mergeCell ref="D7:R7"/>
    <mergeCell ref="N5:N6"/>
    <mergeCell ref="D29:E29"/>
    <mergeCell ref="D30:E30"/>
    <mergeCell ref="D31:E31"/>
    <mergeCell ref="F12:F21"/>
    <mergeCell ref="D13:E13"/>
    <mergeCell ref="D19:E19"/>
    <mergeCell ref="D20:E20"/>
    <mergeCell ref="D24:E24"/>
    <mergeCell ref="D25:E25"/>
    <mergeCell ref="D26:E26"/>
    <mergeCell ref="D27:E27"/>
    <mergeCell ref="D28:E28"/>
    <mergeCell ref="D32:E32"/>
    <mergeCell ref="D33:E33"/>
    <mergeCell ref="E42:F42"/>
    <mergeCell ref="G42:H42"/>
    <mergeCell ref="I42:K42"/>
    <mergeCell ref="L42:N42"/>
    <mergeCell ref="O42:Q42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colBreaks count="1" manualBreakCount="1">
    <brk id="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563F-4F20-43D7-BBC1-21AFFEDB6616}">
  <sheetPr>
    <tabColor rgb="FF0033CC"/>
  </sheetPr>
  <dimension ref="A1:O47"/>
  <sheetViews>
    <sheetView view="pageLayout" zoomScaleNormal="100" workbookViewId="0">
      <selection activeCell="C31" sqref="C31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16.35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16.350000000000001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16.350000000000001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6.350000000000001" customHeight="1">
      <c r="A8" s="33" t="s">
        <v>5</v>
      </c>
      <c r="B8" s="19">
        <v>1</v>
      </c>
      <c r="C8" s="112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6.350000000000001" customHeight="1">
      <c r="A9" s="32" t="s">
        <v>5</v>
      </c>
      <c r="B9" s="16">
        <v>2</v>
      </c>
      <c r="C9" s="11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6.350000000000001" customHeight="1">
      <c r="A10" s="34" t="s">
        <v>5</v>
      </c>
      <c r="B10" s="35">
        <v>3</v>
      </c>
      <c r="C10" s="1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6.350000000000001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6.350000000000001" customHeight="1">
      <c r="A12" s="194" t="s">
        <v>10</v>
      </c>
      <c r="B12" s="194"/>
      <c r="C12" s="112">
        <v>385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6.350000000000001" customHeight="1">
      <c r="A13" s="191" t="s">
        <v>26</v>
      </c>
      <c r="B13" s="113"/>
      <c r="C13" s="1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6.350000000000001" customHeight="1">
      <c r="A14" s="191" t="s">
        <v>27</v>
      </c>
      <c r="B14" s="113"/>
      <c r="C14" s="11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6.350000000000001" customHeight="1">
      <c r="A15" s="191" t="s">
        <v>28</v>
      </c>
      <c r="B15" s="113"/>
      <c r="C15" s="1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6.350000000000001" customHeight="1">
      <c r="A16" s="191" t="s">
        <v>29</v>
      </c>
      <c r="B16" s="113"/>
      <c r="C16" s="1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6.350000000000001" customHeight="1">
      <c r="A17" s="191" t="s">
        <v>20</v>
      </c>
      <c r="B17" s="113"/>
      <c r="C17" s="1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6.350000000000001" customHeight="1">
      <c r="A18" s="191" t="s">
        <v>24</v>
      </c>
      <c r="B18" s="113"/>
      <c r="C18" s="1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6.350000000000001" customHeight="1">
      <c r="A19" s="191" t="s">
        <v>25</v>
      </c>
      <c r="B19" s="113"/>
      <c r="C19" s="1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6.350000000000001" customHeight="1">
      <c r="A20" s="192" t="s">
        <v>34</v>
      </c>
      <c r="B20" s="193"/>
      <c r="C20" s="1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95"/>
    </row>
    <row r="21" spans="1:15" ht="16.350000000000001" customHeight="1">
      <c r="A21" s="125" t="s">
        <v>30</v>
      </c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8"/>
    </row>
    <row r="22" spans="1:15" ht="16.350000000000001" customHeight="1">
      <c r="A22" s="106" t="s">
        <v>107</v>
      </c>
      <c r="B22" s="107"/>
      <c r="C22" s="16">
        <v>440</v>
      </c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</row>
    <row r="23" spans="1:15" ht="16.350000000000001" customHeight="1">
      <c r="A23" s="106" t="s">
        <v>112</v>
      </c>
      <c r="B23" s="107"/>
      <c r="C23" s="16">
        <v>440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6.350000000000001" customHeight="1">
      <c r="A24" s="106" t="s">
        <v>113</v>
      </c>
      <c r="B24" s="107"/>
      <c r="C24" s="16">
        <v>440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6.350000000000001" customHeight="1">
      <c r="A25" s="106" t="s">
        <v>115</v>
      </c>
      <c r="B25" s="107"/>
      <c r="C25" s="16">
        <v>440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6.350000000000001" customHeight="1">
      <c r="A26" s="106" t="s">
        <v>42</v>
      </c>
      <c r="B26" s="107"/>
      <c r="C26" s="16">
        <v>275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3"/>
    </row>
    <row r="27" spans="1:15" ht="16.350000000000001" customHeight="1">
      <c r="A27" s="106" t="s">
        <v>43</v>
      </c>
      <c r="B27" s="107"/>
      <c r="C27" s="16">
        <v>330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6.350000000000001" customHeight="1">
      <c r="A28" s="106" t="s">
        <v>109</v>
      </c>
      <c r="B28" s="107"/>
      <c r="C28" s="16">
        <v>132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6.350000000000001" customHeight="1">
      <c r="A29" s="111" t="s">
        <v>71</v>
      </c>
      <c r="B29" s="117"/>
      <c r="C29" s="16">
        <v>132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6.350000000000001" customHeight="1">
      <c r="A30" s="106" t="s">
        <v>100</v>
      </c>
      <c r="B30" s="108"/>
      <c r="C30" s="16">
        <v>220</v>
      </c>
      <c r="D30" s="16"/>
      <c r="E30" s="16"/>
      <c r="F30" s="16"/>
      <c r="G30" s="16"/>
      <c r="H30" s="17"/>
      <c r="I30" s="17"/>
      <c r="J30" s="17"/>
      <c r="K30" s="17"/>
      <c r="L30" s="17"/>
      <c r="M30" s="17"/>
      <c r="N30" s="17"/>
      <c r="O30" s="17"/>
    </row>
    <row r="31" spans="1:15" ht="16.350000000000001" customHeight="1">
      <c r="A31" s="106" t="s">
        <v>101</v>
      </c>
      <c r="B31" s="108"/>
      <c r="C31" s="16">
        <v>220</v>
      </c>
      <c r="D31" s="92"/>
      <c r="E31" s="92"/>
      <c r="F31" s="92"/>
      <c r="G31" s="92"/>
      <c r="H31" s="18"/>
      <c r="I31" s="18"/>
      <c r="J31" s="18"/>
      <c r="K31" s="18"/>
      <c r="L31" s="18"/>
      <c r="M31" s="18"/>
      <c r="N31" s="18"/>
      <c r="O31" s="18"/>
    </row>
    <row r="32" spans="1:15" ht="16.350000000000001" customHeight="1">
      <c r="A32" s="106" t="s">
        <v>108</v>
      </c>
      <c r="B32" s="108"/>
      <c r="C32" s="206">
        <v>220</v>
      </c>
      <c r="D32" s="16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</row>
    <row r="33" spans="1:15" ht="16.350000000000001" customHeight="1">
      <c r="A33" s="106" t="s">
        <v>114</v>
      </c>
      <c r="B33" s="108"/>
      <c r="C33" s="16">
        <v>220</v>
      </c>
      <c r="D33" s="16"/>
      <c r="E33" s="16"/>
      <c r="F33" s="16"/>
      <c r="G33" s="16"/>
      <c r="H33" s="17"/>
      <c r="I33" s="17"/>
      <c r="J33" s="17"/>
      <c r="K33" s="17"/>
      <c r="L33" s="17"/>
      <c r="M33" s="17"/>
      <c r="N33" s="17"/>
      <c r="O33" s="17"/>
    </row>
    <row r="34" spans="1:15" ht="16.350000000000001" customHeight="1" thickBot="1">
      <c r="A34" s="189"/>
      <c r="B34" s="190"/>
      <c r="C34" s="98"/>
      <c r="D34" s="97"/>
      <c r="E34" s="97"/>
      <c r="F34" s="97"/>
      <c r="G34" s="97"/>
      <c r="H34" s="99"/>
      <c r="I34" s="99"/>
      <c r="J34" s="99"/>
      <c r="K34" s="99"/>
      <c r="L34" s="99"/>
      <c r="M34" s="99"/>
      <c r="N34" s="99"/>
      <c r="O34" s="100"/>
    </row>
    <row r="35" spans="1:15" ht="18.75" customHeight="1">
      <c r="A35" s="103" t="s">
        <v>32</v>
      </c>
      <c r="B35" s="105"/>
      <c r="C35" s="12" t="s">
        <v>33</v>
      </c>
      <c r="D35" s="5"/>
      <c r="E35" s="5"/>
      <c r="F35" s="5"/>
      <c r="G35" s="5"/>
      <c r="H35" s="5"/>
      <c r="I35" s="5"/>
      <c r="J35" s="5"/>
      <c r="K35" s="5"/>
      <c r="L35" s="5"/>
      <c r="M35" s="51"/>
      <c r="N35" s="15"/>
      <c r="O35" s="207" t="s">
        <v>35</v>
      </c>
    </row>
    <row r="36" spans="1:15" ht="18.75" customHeight="1" thickBot="1">
      <c r="A36" s="13"/>
      <c r="B36" s="13"/>
      <c r="C36" s="14"/>
      <c r="D36" s="10"/>
      <c r="E36" s="10"/>
      <c r="F36" s="10"/>
      <c r="G36" s="10"/>
      <c r="H36" s="11"/>
      <c r="I36" s="11"/>
      <c r="J36" s="11"/>
      <c r="K36" s="11"/>
      <c r="L36" s="11"/>
      <c r="M36" s="11"/>
      <c r="N36" s="11"/>
      <c r="O36" s="24" t="s">
        <v>98</v>
      </c>
    </row>
    <row r="37" spans="1:15" ht="15" customHeight="1">
      <c r="A37" s="8"/>
      <c r="B37" s="8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</row>
    <row r="38" spans="1:15" ht="15" customHeight="1">
      <c r="A38" s="7" t="s">
        <v>89</v>
      </c>
      <c r="B38" s="1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>
      <c r="A39" s="1" t="s">
        <v>81</v>
      </c>
      <c r="L39" s="1"/>
      <c r="M39" s="1"/>
      <c r="N39" s="1"/>
      <c r="O39" s="1"/>
    </row>
    <row r="40" spans="1:15" ht="15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>
      <c r="A42" s="1" t="s">
        <v>85</v>
      </c>
    </row>
    <row r="43" spans="1:15" ht="15" customHeight="1"/>
    <row r="44" spans="1:15" ht="15" customHeight="1">
      <c r="A44" s="88" t="s">
        <v>94</v>
      </c>
      <c r="B44" s="103" t="s">
        <v>93</v>
      </c>
      <c r="C44" s="105"/>
      <c r="D44" s="103" t="s">
        <v>90</v>
      </c>
      <c r="E44" s="105"/>
      <c r="F44" s="103" t="s">
        <v>96</v>
      </c>
      <c r="G44" s="104"/>
      <c r="H44" s="105"/>
      <c r="I44" s="103" t="s">
        <v>95</v>
      </c>
      <c r="J44" s="104"/>
      <c r="K44" s="105"/>
      <c r="L44" s="103" t="s">
        <v>91</v>
      </c>
      <c r="M44" s="104"/>
      <c r="N44" s="105"/>
      <c r="O44" s="89" t="s">
        <v>92</v>
      </c>
    </row>
    <row r="45" spans="1:15" ht="15" customHeight="1">
      <c r="A45" s="41"/>
      <c r="B45" s="30"/>
      <c r="C45" s="26"/>
      <c r="D45" s="30"/>
      <c r="E45" s="26"/>
      <c r="F45" s="30"/>
      <c r="G45" s="25"/>
      <c r="H45" s="26"/>
      <c r="I45" s="30"/>
      <c r="J45" s="25"/>
      <c r="K45" s="26"/>
      <c r="L45" s="30"/>
      <c r="M45" s="25"/>
      <c r="N45" s="26"/>
      <c r="O45" s="40"/>
    </row>
    <row r="46" spans="1:15" ht="15" customHeight="1">
      <c r="A46" s="27"/>
      <c r="B46" s="27"/>
      <c r="C46" s="29"/>
      <c r="D46" s="27"/>
      <c r="E46" s="29"/>
      <c r="F46" s="27"/>
      <c r="G46" s="28"/>
      <c r="H46" s="29"/>
      <c r="I46" s="27"/>
      <c r="J46" s="28"/>
      <c r="K46" s="29"/>
      <c r="L46" s="27"/>
      <c r="M46" s="28"/>
      <c r="N46" s="29"/>
      <c r="O46" s="31"/>
    </row>
    <row r="47" spans="1:15">
      <c r="O47" s="90" t="s">
        <v>104</v>
      </c>
    </row>
  </sheetData>
  <mergeCells count="52">
    <mergeCell ref="A1:K1"/>
    <mergeCell ref="N1:O1"/>
    <mergeCell ref="A3:D3"/>
    <mergeCell ref="E3:K3"/>
    <mergeCell ref="L3:O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1:O11"/>
    <mergeCell ref="A12:B12"/>
    <mergeCell ref="C12:C20"/>
    <mergeCell ref="A13:B13"/>
    <mergeCell ref="A14:B14"/>
    <mergeCell ref="A15:B15"/>
    <mergeCell ref="A16:B16"/>
    <mergeCell ref="A17:B17"/>
    <mergeCell ref="A18:B18"/>
    <mergeCell ref="A29:B29"/>
    <mergeCell ref="A19:B19"/>
    <mergeCell ref="A20:B20"/>
    <mergeCell ref="A21:O21"/>
    <mergeCell ref="A22:B22"/>
    <mergeCell ref="A23:B23"/>
    <mergeCell ref="A24:B24"/>
    <mergeCell ref="A25:B25"/>
    <mergeCell ref="A26:B26"/>
    <mergeCell ref="A27:B27"/>
    <mergeCell ref="A28:B28"/>
    <mergeCell ref="D44:E44"/>
    <mergeCell ref="F44:H44"/>
    <mergeCell ref="I44:K44"/>
    <mergeCell ref="L44:N44"/>
    <mergeCell ref="A30:B30"/>
    <mergeCell ref="A32:B32"/>
    <mergeCell ref="A34:B34"/>
    <mergeCell ref="A35:B35"/>
    <mergeCell ref="B44:C44"/>
    <mergeCell ref="A31:B31"/>
    <mergeCell ref="A33:B3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B194-9804-40A0-89AF-0006377569B4}">
  <sheetPr>
    <tabColor rgb="FF0033CC"/>
  </sheetPr>
  <dimension ref="A1:O47"/>
  <sheetViews>
    <sheetView view="pageLayout" zoomScaleNormal="100" workbookViewId="0">
      <selection activeCell="C31" sqref="C31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16.35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16.350000000000001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16.350000000000001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6.350000000000001" customHeight="1">
      <c r="A8" s="33" t="s">
        <v>5</v>
      </c>
      <c r="B8" s="19">
        <v>1</v>
      </c>
      <c r="C8" s="112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75">
        <f>SUM(N8:N10)*88</f>
        <v>0</v>
      </c>
    </row>
    <row r="9" spans="1:15" ht="16.350000000000001" customHeight="1">
      <c r="A9" s="32" t="s">
        <v>5</v>
      </c>
      <c r="B9" s="16">
        <v>2</v>
      </c>
      <c r="C9" s="113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35" si="0">SUM(D9:M9)</f>
        <v>0</v>
      </c>
      <c r="O9" s="176"/>
    </row>
    <row r="10" spans="1:15" ht="16.350000000000001" customHeight="1">
      <c r="A10" s="34" t="s">
        <v>5</v>
      </c>
      <c r="B10" s="35">
        <v>3</v>
      </c>
      <c r="C10" s="11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77"/>
    </row>
    <row r="11" spans="1:15" ht="16.350000000000001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6.350000000000001" customHeight="1">
      <c r="A12" s="194" t="s">
        <v>10</v>
      </c>
      <c r="B12" s="194"/>
      <c r="C12" s="112">
        <v>385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75">
        <f>SUM(N12:N20)*385</f>
        <v>0</v>
      </c>
    </row>
    <row r="13" spans="1:15" ht="16.350000000000001" customHeight="1">
      <c r="A13" s="191" t="s">
        <v>26</v>
      </c>
      <c r="B13" s="113"/>
      <c r="C13" s="11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76"/>
    </row>
    <row r="14" spans="1:15" ht="16.350000000000001" customHeight="1">
      <c r="A14" s="191" t="s">
        <v>27</v>
      </c>
      <c r="B14" s="113"/>
      <c r="C14" s="11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ref="N14:N20" si="1">SUM(D14:M14)</f>
        <v>0</v>
      </c>
      <c r="O14" s="176"/>
    </row>
    <row r="15" spans="1:15" ht="16.350000000000001" customHeight="1">
      <c r="A15" s="191" t="s">
        <v>28</v>
      </c>
      <c r="B15" s="113"/>
      <c r="C15" s="11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1"/>
        <v>0</v>
      </c>
      <c r="O15" s="176"/>
    </row>
    <row r="16" spans="1:15" ht="16.350000000000001" customHeight="1">
      <c r="A16" s="191" t="s">
        <v>29</v>
      </c>
      <c r="B16" s="113"/>
      <c r="C16" s="11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76"/>
    </row>
    <row r="17" spans="1:15" ht="16.350000000000001" customHeight="1">
      <c r="A17" s="191" t="s">
        <v>20</v>
      </c>
      <c r="B17" s="113"/>
      <c r="C17" s="11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76"/>
    </row>
    <row r="18" spans="1:15" ht="16.350000000000001" customHeight="1">
      <c r="A18" s="191" t="s">
        <v>24</v>
      </c>
      <c r="B18" s="113"/>
      <c r="C18" s="11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76"/>
    </row>
    <row r="19" spans="1:15" ht="16.350000000000001" customHeight="1">
      <c r="A19" s="191" t="s">
        <v>25</v>
      </c>
      <c r="B19" s="113"/>
      <c r="C19" s="11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76"/>
    </row>
    <row r="20" spans="1:15" ht="16.350000000000001" customHeight="1">
      <c r="A20" s="192" t="s">
        <v>34</v>
      </c>
      <c r="B20" s="193"/>
      <c r="C20" s="11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36">
        <f t="shared" si="1"/>
        <v>0</v>
      </c>
      <c r="O20" s="177"/>
    </row>
    <row r="21" spans="1:15" ht="16.350000000000001" customHeight="1">
      <c r="A21" s="125" t="s">
        <v>30</v>
      </c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8"/>
    </row>
    <row r="22" spans="1:15" ht="16.350000000000001" customHeight="1">
      <c r="A22" s="106" t="s">
        <v>107</v>
      </c>
      <c r="B22" s="107"/>
      <c r="C22" s="16">
        <v>440</v>
      </c>
      <c r="D22" s="47"/>
      <c r="E22" s="47"/>
      <c r="F22" s="47"/>
      <c r="G22" s="47"/>
      <c r="H22" s="44"/>
      <c r="I22" s="44"/>
      <c r="J22" s="44"/>
      <c r="K22" s="44"/>
      <c r="L22" s="44"/>
      <c r="M22" s="44"/>
      <c r="N22" s="20">
        <f>SUM(D22:M22)</f>
        <v>0</v>
      </c>
      <c r="O22" s="20">
        <f>SUM(N22*C22)</f>
        <v>0</v>
      </c>
    </row>
    <row r="23" spans="1:15" ht="16.350000000000001" customHeight="1">
      <c r="A23" s="106" t="s">
        <v>112</v>
      </c>
      <c r="B23" s="107"/>
      <c r="C23" s="16">
        <v>440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7">
        <f t="shared" ref="O23:O34" si="2">SUM(N23*C23)</f>
        <v>0</v>
      </c>
    </row>
    <row r="24" spans="1:15" ht="16.350000000000001" customHeight="1">
      <c r="A24" s="106" t="s">
        <v>113</v>
      </c>
      <c r="B24" s="107"/>
      <c r="C24" s="16">
        <v>440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>SUM(D24:M24)</f>
        <v>0</v>
      </c>
      <c r="O24" s="17">
        <f t="shared" si="2"/>
        <v>0</v>
      </c>
    </row>
    <row r="25" spans="1:15" ht="16.350000000000001" customHeight="1">
      <c r="A25" s="106" t="s">
        <v>115</v>
      </c>
      <c r="B25" s="107"/>
      <c r="C25" s="16">
        <v>440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>SUM(D25:M25)</f>
        <v>0</v>
      </c>
      <c r="O25" s="17">
        <f t="shared" si="2"/>
        <v>0</v>
      </c>
    </row>
    <row r="26" spans="1:15" ht="16.350000000000001" customHeight="1">
      <c r="A26" s="106" t="s">
        <v>42</v>
      </c>
      <c r="B26" s="107"/>
      <c r="C26" s="16">
        <v>275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23">
        <f t="shared" si="2"/>
        <v>0</v>
      </c>
    </row>
    <row r="27" spans="1:15" ht="16.350000000000001" customHeight="1">
      <c r="A27" s="106" t="s">
        <v>43</v>
      </c>
      <c r="B27" s="107"/>
      <c r="C27" s="16">
        <v>330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7">
        <f t="shared" si="2"/>
        <v>0</v>
      </c>
    </row>
    <row r="28" spans="1:15" ht="16.350000000000001" customHeight="1">
      <c r="A28" s="106" t="s">
        <v>109</v>
      </c>
      <c r="B28" s="107"/>
      <c r="C28" s="16">
        <v>132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7">
        <f t="shared" si="2"/>
        <v>0</v>
      </c>
    </row>
    <row r="29" spans="1:15" ht="16.350000000000001" customHeight="1">
      <c r="A29" s="111" t="s">
        <v>71</v>
      </c>
      <c r="B29" s="117"/>
      <c r="C29" s="16">
        <v>132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7">
        <f t="shared" si="2"/>
        <v>0</v>
      </c>
    </row>
    <row r="30" spans="1:15" ht="16.350000000000001" customHeight="1">
      <c r="A30" s="106" t="s">
        <v>100</v>
      </c>
      <c r="B30" s="108"/>
      <c r="C30" s="16">
        <v>220</v>
      </c>
      <c r="D30" s="48"/>
      <c r="E30" s="48"/>
      <c r="F30" s="48"/>
      <c r="G30" s="48"/>
      <c r="H30" s="45"/>
      <c r="I30" s="45"/>
      <c r="J30" s="45"/>
      <c r="K30" s="45"/>
      <c r="L30" s="45"/>
      <c r="M30" s="45"/>
      <c r="N30" s="17">
        <f t="shared" ref="N30" si="3">SUM(D30:M30)</f>
        <v>0</v>
      </c>
      <c r="O30" s="17">
        <f t="shared" si="2"/>
        <v>0</v>
      </c>
    </row>
    <row r="31" spans="1:15" ht="16.350000000000001" customHeight="1">
      <c r="A31" s="106" t="s">
        <v>101</v>
      </c>
      <c r="B31" s="108"/>
      <c r="C31" s="16">
        <v>220</v>
      </c>
      <c r="D31" s="49"/>
      <c r="E31" s="49"/>
      <c r="F31" s="49"/>
      <c r="G31" s="49"/>
      <c r="H31" s="50"/>
      <c r="I31" s="50"/>
      <c r="J31" s="50"/>
      <c r="K31" s="50"/>
      <c r="L31" s="50"/>
      <c r="M31" s="50"/>
      <c r="N31" s="18">
        <f t="shared" ref="N31" si="4">SUM(D31:M31)</f>
        <v>0</v>
      </c>
      <c r="O31" s="18">
        <f t="shared" ref="O31" si="5">SUM(N31*C31)</f>
        <v>0</v>
      </c>
    </row>
    <row r="32" spans="1:15" ht="16.350000000000001" customHeight="1">
      <c r="A32" s="106" t="s">
        <v>108</v>
      </c>
      <c r="B32" s="108"/>
      <c r="C32" s="206">
        <v>220</v>
      </c>
      <c r="D32" s="48"/>
      <c r="E32" s="48"/>
      <c r="F32" s="48"/>
      <c r="G32" s="48"/>
      <c r="H32" s="45"/>
      <c r="I32" s="45"/>
      <c r="J32" s="45"/>
      <c r="K32" s="45"/>
      <c r="L32" s="45"/>
      <c r="M32" s="45"/>
      <c r="N32" s="17">
        <f t="shared" ref="N32" si="6">SUM(D32:M32)</f>
        <v>0</v>
      </c>
      <c r="O32" s="17">
        <f t="shared" ref="O32" si="7">SUM(N32*C32)</f>
        <v>0</v>
      </c>
    </row>
    <row r="33" spans="1:15" ht="16.350000000000001" customHeight="1">
      <c r="A33" s="106" t="s">
        <v>114</v>
      </c>
      <c r="B33" s="108"/>
      <c r="C33" s="16">
        <v>220</v>
      </c>
      <c r="D33" s="48"/>
      <c r="E33" s="48"/>
      <c r="F33" s="48"/>
      <c r="G33" s="48"/>
      <c r="H33" s="45"/>
      <c r="I33" s="45"/>
      <c r="J33" s="45"/>
      <c r="K33" s="45"/>
      <c r="L33" s="45"/>
      <c r="M33" s="45"/>
      <c r="N33" s="17"/>
      <c r="O33" s="17"/>
    </row>
    <row r="34" spans="1:15" ht="16.350000000000001" customHeight="1" thickBot="1">
      <c r="A34" s="189"/>
      <c r="B34" s="190"/>
      <c r="C34" s="98"/>
      <c r="D34" s="101"/>
      <c r="E34" s="101"/>
      <c r="F34" s="101"/>
      <c r="G34" s="101"/>
      <c r="H34" s="102"/>
      <c r="I34" s="102"/>
      <c r="J34" s="102"/>
      <c r="K34" s="102"/>
      <c r="L34" s="102"/>
      <c r="M34" s="102"/>
      <c r="N34" s="99">
        <f t="shared" si="0"/>
        <v>0</v>
      </c>
      <c r="O34" s="100">
        <f t="shared" si="2"/>
        <v>0</v>
      </c>
    </row>
    <row r="35" spans="1:15" ht="18.75" customHeight="1">
      <c r="A35" s="103" t="s">
        <v>32</v>
      </c>
      <c r="B35" s="105"/>
      <c r="C35" s="12" t="s">
        <v>33</v>
      </c>
      <c r="D35" s="5">
        <f t="shared" ref="D35:M35" si="8">SUM(D22:D34,D8:D10,D12:D20)</f>
        <v>0</v>
      </c>
      <c r="E35" s="5">
        <f t="shared" si="8"/>
        <v>0</v>
      </c>
      <c r="F35" s="5">
        <f t="shared" si="8"/>
        <v>0</v>
      </c>
      <c r="G35" s="5">
        <f t="shared" si="8"/>
        <v>0</v>
      </c>
      <c r="H35" s="5">
        <f t="shared" si="8"/>
        <v>0</v>
      </c>
      <c r="I35" s="5">
        <f t="shared" si="8"/>
        <v>0</v>
      </c>
      <c r="J35" s="5">
        <f t="shared" si="8"/>
        <v>0</v>
      </c>
      <c r="K35" s="5">
        <f t="shared" si="8"/>
        <v>0</v>
      </c>
      <c r="L35" s="5">
        <f t="shared" si="8"/>
        <v>0</v>
      </c>
      <c r="M35" s="51">
        <f t="shared" si="8"/>
        <v>0</v>
      </c>
      <c r="N35" s="15">
        <f t="shared" si="0"/>
        <v>0</v>
      </c>
      <c r="O35" s="207" t="s">
        <v>35</v>
      </c>
    </row>
    <row r="36" spans="1:15" ht="18.75" customHeight="1" thickBot="1">
      <c r="A36" s="13"/>
      <c r="B36" s="13"/>
      <c r="C36" s="14"/>
      <c r="D36" s="10"/>
      <c r="E36" s="10"/>
      <c r="F36" s="10"/>
      <c r="G36" s="10"/>
      <c r="H36" s="11"/>
      <c r="I36" s="11"/>
      <c r="J36" s="11"/>
      <c r="K36" s="11"/>
      <c r="L36" s="11"/>
      <c r="M36" s="11"/>
      <c r="N36" s="11"/>
      <c r="O36" s="24">
        <f>SUM(O22:O35)+O12+O8</f>
        <v>0</v>
      </c>
    </row>
    <row r="37" spans="1:15" ht="15" customHeight="1">
      <c r="A37" s="8"/>
      <c r="B37" s="8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</row>
    <row r="38" spans="1:15" ht="15" customHeight="1">
      <c r="A38" s="7" t="s">
        <v>89</v>
      </c>
      <c r="B38" s="1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>
      <c r="A39" s="1" t="s">
        <v>81</v>
      </c>
      <c r="L39" s="1"/>
      <c r="M39" s="1"/>
      <c r="N39" s="1"/>
      <c r="O39" s="1"/>
    </row>
    <row r="40" spans="1:15" ht="15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>
      <c r="A42" s="1" t="s">
        <v>85</v>
      </c>
    </row>
    <row r="43" spans="1:15" ht="15" customHeight="1"/>
    <row r="44" spans="1:15" ht="15" customHeight="1">
      <c r="A44" s="88" t="s">
        <v>94</v>
      </c>
      <c r="B44" s="103" t="s">
        <v>93</v>
      </c>
      <c r="C44" s="105"/>
      <c r="D44" s="103" t="s">
        <v>90</v>
      </c>
      <c r="E44" s="105"/>
      <c r="F44" s="103" t="s">
        <v>96</v>
      </c>
      <c r="G44" s="104"/>
      <c r="H44" s="105"/>
      <c r="I44" s="103" t="s">
        <v>95</v>
      </c>
      <c r="J44" s="104"/>
      <c r="K44" s="105"/>
      <c r="L44" s="103" t="s">
        <v>91</v>
      </c>
      <c r="M44" s="104"/>
      <c r="N44" s="105"/>
      <c r="O44" s="89" t="s">
        <v>92</v>
      </c>
    </row>
    <row r="45" spans="1:15" ht="15" customHeight="1">
      <c r="A45" s="41"/>
      <c r="B45" s="30"/>
      <c r="C45" s="26"/>
      <c r="D45" s="30"/>
      <c r="E45" s="26"/>
      <c r="F45" s="30"/>
      <c r="G45" s="25"/>
      <c r="H45" s="26"/>
      <c r="I45" s="30"/>
      <c r="J45" s="25"/>
      <c r="K45" s="26"/>
      <c r="L45" s="30"/>
      <c r="M45" s="25"/>
      <c r="N45" s="26"/>
      <c r="O45" s="40"/>
    </row>
    <row r="46" spans="1:15" ht="15" customHeight="1">
      <c r="A46" s="27"/>
      <c r="B46" s="27"/>
      <c r="C46" s="29"/>
      <c r="D46" s="27"/>
      <c r="E46" s="29"/>
      <c r="F46" s="27"/>
      <c r="G46" s="28"/>
      <c r="H46" s="29"/>
      <c r="I46" s="27"/>
      <c r="J46" s="28"/>
      <c r="K46" s="29"/>
      <c r="L46" s="27"/>
      <c r="M46" s="28"/>
      <c r="N46" s="29"/>
      <c r="O46" s="31"/>
    </row>
    <row r="47" spans="1:15">
      <c r="O47" s="90" t="s">
        <v>104</v>
      </c>
    </row>
  </sheetData>
  <mergeCells count="54">
    <mergeCell ref="A35:B35"/>
    <mergeCell ref="A28:B28"/>
    <mergeCell ref="A29:B29"/>
    <mergeCell ref="A30:B30"/>
    <mergeCell ref="A34:B34"/>
    <mergeCell ref="A31:B31"/>
    <mergeCell ref="A33:B33"/>
    <mergeCell ref="A27:B27"/>
    <mergeCell ref="A21:O21"/>
    <mergeCell ref="A19:B19"/>
    <mergeCell ref="A20:B20"/>
    <mergeCell ref="A23:B23"/>
    <mergeCell ref="A24:B24"/>
    <mergeCell ref="A25:B25"/>
    <mergeCell ref="A26:B26"/>
    <mergeCell ref="A22:B22"/>
    <mergeCell ref="A11:O11"/>
    <mergeCell ref="A12:B12"/>
    <mergeCell ref="C12:C20"/>
    <mergeCell ref="O12:O20"/>
    <mergeCell ref="A13:B13"/>
    <mergeCell ref="A14:B14"/>
    <mergeCell ref="A15:B15"/>
    <mergeCell ref="A16:B16"/>
    <mergeCell ref="A17:B17"/>
    <mergeCell ref="A18:B18"/>
    <mergeCell ref="A7:O7"/>
    <mergeCell ref="C8:C10"/>
    <mergeCell ref="O8:O10"/>
    <mergeCell ref="F5:F6"/>
    <mergeCell ref="G5:G6"/>
    <mergeCell ref="A5:B5"/>
    <mergeCell ref="D5:D6"/>
    <mergeCell ref="I5:I6"/>
    <mergeCell ref="J5:J6"/>
    <mergeCell ref="K5:K6"/>
    <mergeCell ref="N4:N6"/>
    <mergeCell ref="H5:H6"/>
    <mergeCell ref="N1:O1"/>
    <mergeCell ref="B44:C44"/>
    <mergeCell ref="D44:E44"/>
    <mergeCell ref="F44:H44"/>
    <mergeCell ref="I44:K44"/>
    <mergeCell ref="L44:N44"/>
    <mergeCell ref="O4:O6"/>
    <mergeCell ref="E5:E6"/>
    <mergeCell ref="A32:B32"/>
    <mergeCell ref="A1:K1"/>
    <mergeCell ref="A3:D3"/>
    <mergeCell ref="E3:K3"/>
    <mergeCell ref="L3:O3"/>
    <mergeCell ref="L5:L6"/>
    <mergeCell ref="M5:M6"/>
    <mergeCell ref="A6:C6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6C99-D19B-4059-BA39-7A3F4207BD20}">
  <sheetPr>
    <tabColor rgb="FFCC66FF"/>
  </sheetPr>
  <dimension ref="A1:O33"/>
  <sheetViews>
    <sheetView view="pageLayout" zoomScaleNormal="100" workbookViewId="0">
      <selection activeCell="A34" sqref="A34:C45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70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20.65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20.65" customHeight="1">
      <c r="A7" s="125" t="s">
        <v>30</v>
      </c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20.65" customHeight="1">
      <c r="A8" s="106" t="s">
        <v>107</v>
      </c>
      <c r="B8" s="107"/>
      <c r="C8" s="16">
        <v>440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65" customHeight="1">
      <c r="A9" s="106" t="s">
        <v>112</v>
      </c>
      <c r="B9" s="107"/>
      <c r="C9" s="16">
        <v>440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65" customHeight="1">
      <c r="A10" s="106" t="s">
        <v>113</v>
      </c>
      <c r="B10" s="107"/>
      <c r="C10" s="16">
        <v>440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0.65" customHeight="1">
      <c r="A11" s="106" t="s">
        <v>115</v>
      </c>
      <c r="B11" s="107"/>
      <c r="C11" s="16">
        <v>440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0.65" customHeight="1">
      <c r="A12" s="106" t="s">
        <v>42</v>
      </c>
      <c r="B12" s="107"/>
      <c r="C12" s="16">
        <v>275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20.65" customHeight="1">
      <c r="A13" s="106" t="s">
        <v>43</v>
      </c>
      <c r="B13" s="107"/>
      <c r="C13" s="16">
        <v>330</v>
      </c>
      <c r="D13" s="16"/>
      <c r="E13" s="16"/>
      <c r="F13" s="16"/>
      <c r="G13" s="16"/>
      <c r="H13" s="17"/>
      <c r="I13" s="17"/>
      <c r="J13" s="17"/>
      <c r="K13" s="17"/>
      <c r="L13" s="17"/>
      <c r="M13" s="17"/>
      <c r="N13" s="17"/>
      <c r="O13" s="17"/>
    </row>
    <row r="14" spans="1:15" ht="20.65" customHeight="1">
      <c r="A14" s="106" t="s">
        <v>109</v>
      </c>
      <c r="B14" s="107"/>
      <c r="C14" s="16">
        <v>132</v>
      </c>
      <c r="D14" s="92"/>
      <c r="E14" s="92"/>
      <c r="F14" s="92"/>
      <c r="G14" s="92"/>
      <c r="H14" s="18"/>
      <c r="I14" s="18"/>
      <c r="J14" s="18"/>
      <c r="K14" s="18"/>
      <c r="L14" s="18"/>
      <c r="M14" s="18"/>
      <c r="N14" s="18"/>
      <c r="O14" s="18"/>
    </row>
    <row r="15" spans="1:15" ht="20.65" customHeight="1">
      <c r="A15" s="111" t="s">
        <v>71</v>
      </c>
      <c r="B15" s="117"/>
      <c r="C15" s="16">
        <v>132</v>
      </c>
      <c r="D15" s="16"/>
      <c r="E15" s="16"/>
      <c r="F15" s="16"/>
      <c r="G15" s="16"/>
      <c r="H15" s="17"/>
      <c r="I15" s="17"/>
      <c r="J15" s="17"/>
      <c r="K15" s="17"/>
      <c r="L15" s="17"/>
      <c r="M15" s="17"/>
      <c r="N15" s="17"/>
      <c r="O15" s="17"/>
    </row>
    <row r="16" spans="1:15" ht="20.65" customHeight="1">
      <c r="A16" s="106" t="s">
        <v>100</v>
      </c>
      <c r="B16" s="108"/>
      <c r="C16" s="16">
        <v>220</v>
      </c>
      <c r="D16" s="16"/>
      <c r="E16" s="16"/>
      <c r="F16" s="16"/>
      <c r="G16" s="16"/>
      <c r="H16" s="17"/>
      <c r="I16" s="17"/>
      <c r="J16" s="17"/>
      <c r="K16" s="17"/>
      <c r="L16" s="17"/>
      <c r="M16" s="17"/>
      <c r="N16" s="17"/>
      <c r="O16" s="17"/>
    </row>
    <row r="17" spans="1:15" ht="20.65" customHeight="1">
      <c r="A17" s="197" t="s">
        <v>102</v>
      </c>
      <c r="B17" s="198"/>
      <c r="C17" s="92">
        <v>220</v>
      </c>
      <c r="D17" s="16"/>
      <c r="E17" s="16"/>
      <c r="F17" s="16"/>
      <c r="G17" s="16"/>
      <c r="H17" s="17"/>
      <c r="I17" s="17"/>
      <c r="J17" s="17"/>
      <c r="K17" s="17"/>
      <c r="L17" s="17"/>
      <c r="M17" s="17"/>
      <c r="N17" s="17"/>
      <c r="O17" s="17"/>
    </row>
    <row r="18" spans="1:15" ht="20.65" customHeight="1">
      <c r="A18" s="106" t="s">
        <v>108</v>
      </c>
      <c r="B18" s="108"/>
      <c r="C18" s="16">
        <v>220</v>
      </c>
      <c r="D18" s="16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7"/>
    </row>
    <row r="19" spans="1:15" ht="20.65" customHeight="1">
      <c r="A19" s="195" t="s">
        <v>114</v>
      </c>
      <c r="B19" s="196"/>
      <c r="C19" s="16">
        <v>220</v>
      </c>
      <c r="D19" s="16"/>
      <c r="E19" s="16"/>
      <c r="F19" s="16"/>
      <c r="G19" s="16"/>
      <c r="H19" s="17"/>
      <c r="I19" s="17"/>
      <c r="J19" s="17"/>
      <c r="K19" s="17"/>
      <c r="L19" s="17"/>
      <c r="M19" s="17"/>
      <c r="N19" s="17"/>
      <c r="O19" s="17"/>
    </row>
    <row r="20" spans="1:15" ht="20.65" customHeight="1" thickBot="1">
      <c r="A20" s="209"/>
      <c r="B20" s="210"/>
      <c r="C20" s="21"/>
      <c r="D20" s="92"/>
      <c r="E20" s="92"/>
      <c r="F20" s="92"/>
      <c r="G20" s="92"/>
      <c r="H20" s="18"/>
      <c r="I20" s="18"/>
      <c r="J20" s="18"/>
      <c r="K20" s="18"/>
      <c r="L20" s="18"/>
      <c r="M20" s="18"/>
      <c r="N20" s="18"/>
      <c r="O20" s="22"/>
    </row>
    <row r="21" spans="1:15" ht="20.65" customHeight="1">
      <c r="A21" s="103" t="s">
        <v>32</v>
      </c>
      <c r="B21" s="105"/>
      <c r="C21" s="12" t="s">
        <v>33</v>
      </c>
      <c r="D21" s="5"/>
      <c r="E21" s="5"/>
      <c r="F21" s="5"/>
      <c r="G21" s="5"/>
      <c r="H21" s="5"/>
      <c r="I21" s="5"/>
      <c r="J21" s="5"/>
      <c r="K21" s="5"/>
      <c r="L21" s="5"/>
      <c r="M21" s="51"/>
      <c r="N21" s="15"/>
      <c r="O21" s="207" t="s">
        <v>35</v>
      </c>
    </row>
    <row r="22" spans="1:15" ht="20.65" customHeight="1" thickBot="1">
      <c r="A22" s="13"/>
      <c r="B22" s="13"/>
      <c r="C22" s="14"/>
      <c r="D22" s="10"/>
      <c r="E22" s="10"/>
      <c r="F22" s="10"/>
      <c r="G22" s="10"/>
      <c r="H22" s="11"/>
      <c r="I22" s="11"/>
      <c r="J22" s="11"/>
      <c r="K22" s="11"/>
      <c r="L22" s="11"/>
      <c r="M22" s="11"/>
      <c r="N22" s="11"/>
      <c r="O22" s="24" t="s">
        <v>98</v>
      </c>
    </row>
    <row r="23" spans="1:15" ht="15" customHeight="1">
      <c r="A23" s="8"/>
      <c r="B23" s="8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"/>
    </row>
    <row r="24" spans="1:15" ht="15" customHeight="1">
      <c r="A24" s="7" t="s">
        <v>89</v>
      </c>
      <c r="B24" s="1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A25" s="1" t="s">
        <v>84</v>
      </c>
      <c r="L25" s="1"/>
      <c r="M25" s="1"/>
      <c r="N25" s="1"/>
      <c r="O25" s="1"/>
    </row>
    <row r="26" spans="1:15" ht="15" customHeight="1">
      <c r="A26" s="1" t="s">
        <v>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" customHeight="1">
      <c r="A27" s="1" t="s">
        <v>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>
      <c r="A28" s="1" t="s">
        <v>85</v>
      </c>
    </row>
    <row r="29" spans="1:15" ht="15" customHeight="1"/>
    <row r="30" spans="1:15" ht="15" customHeight="1">
      <c r="A30" s="88" t="s">
        <v>94</v>
      </c>
      <c r="B30" s="103" t="s">
        <v>93</v>
      </c>
      <c r="C30" s="105"/>
      <c r="D30" s="103" t="s">
        <v>90</v>
      </c>
      <c r="E30" s="105"/>
      <c r="F30" s="103" t="s">
        <v>96</v>
      </c>
      <c r="G30" s="104"/>
      <c r="H30" s="105"/>
      <c r="I30" s="103" t="s">
        <v>95</v>
      </c>
      <c r="J30" s="104"/>
      <c r="K30" s="105"/>
      <c r="L30" s="103" t="s">
        <v>91</v>
      </c>
      <c r="M30" s="104"/>
      <c r="N30" s="105"/>
      <c r="O30" s="89" t="s">
        <v>92</v>
      </c>
    </row>
    <row r="31" spans="1:15" ht="15" customHeight="1">
      <c r="A31" s="41"/>
      <c r="B31" s="30"/>
      <c r="C31" s="26"/>
      <c r="D31" s="30"/>
      <c r="E31" s="26"/>
      <c r="F31" s="30"/>
      <c r="G31" s="25"/>
      <c r="H31" s="26"/>
      <c r="I31" s="30"/>
      <c r="J31" s="25"/>
      <c r="K31" s="26"/>
      <c r="L31" s="30"/>
      <c r="M31" s="25"/>
      <c r="N31" s="26"/>
      <c r="O31" s="40"/>
    </row>
    <row r="32" spans="1:15" ht="15" customHeight="1">
      <c r="A32" s="27"/>
      <c r="B32" s="27"/>
      <c r="C32" s="29"/>
      <c r="D32" s="27"/>
      <c r="E32" s="29"/>
      <c r="F32" s="27"/>
      <c r="G32" s="28"/>
      <c r="H32" s="29"/>
      <c r="I32" s="27"/>
      <c r="J32" s="28"/>
      <c r="K32" s="29"/>
      <c r="L32" s="27"/>
      <c r="M32" s="28"/>
      <c r="N32" s="29"/>
      <c r="O32" s="31"/>
    </row>
    <row r="33" spans="15:15">
      <c r="O33" s="90" t="s">
        <v>104</v>
      </c>
    </row>
  </sheetData>
  <mergeCells count="39">
    <mergeCell ref="A1:K1"/>
    <mergeCell ref="N1:O1"/>
    <mergeCell ref="A3:D3"/>
    <mergeCell ref="E3:K3"/>
    <mergeCell ref="L3:O3"/>
    <mergeCell ref="A9:B9"/>
    <mergeCell ref="F5:F6"/>
    <mergeCell ref="G5:G6"/>
    <mergeCell ref="H5:H6"/>
    <mergeCell ref="I5:I6"/>
    <mergeCell ref="A5:B5"/>
    <mergeCell ref="D5:D6"/>
    <mergeCell ref="E5:E6"/>
    <mergeCell ref="L5:L6"/>
    <mergeCell ref="M5:M6"/>
    <mergeCell ref="A6:C6"/>
    <mergeCell ref="A7:O7"/>
    <mergeCell ref="A8:B8"/>
    <mergeCell ref="J5:J6"/>
    <mergeCell ref="K5:K6"/>
    <mergeCell ref="N4:N6"/>
    <mergeCell ref="O4:O6"/>
    <mergeCell ref="A10:B10"/>
    <mergeCell ref="A11:B11"/>
    <mergeCell ref="A12:B12"/>
    <mergeCell ref="A13:B13"/>
    <mergeCell ref="A14:B14"/>
    <mergeCell ref="I30:K30"/>
    <mergeCell ref="L30:N30"/>
    <mergeCell ref="A15:B15"/>
    <mergeCell ref="A20:B20"/>
    <mergeCell ref="A21:B21"/>
    <mergeCell ref="B30:C30"/>
    <mergeCell ref="D30:E30"/>
    <mergeCell ref="F30:H30"/>
    <mergeCell ref="A16:B16"/>
    <mergeCell ref="A17:B17"/>
    <mergeCell ref="A18:B18"/>
    <mergeCell ref="A19:B19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EB2B-11C8-49CC-BDDD-B98A69DCF062}">
  <sheetPr>
    <tabColor rgb="FFCC66FF"/>
  </sheetPr>
  <dimension ref="A1:O33"/>
  <sheetViews>
    <sheetView view="pageLayout" zoomScaleNormal="100" workbookViewId="0">
      <selection activeCell="H37" sqref="H37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70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20.65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20.65" customHeight="1">
      <c r="A7" s="125" t="s">
        <v>30</v>
      </c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20.65" customHeight="1">
      <c r="A8" s="106" t="s">
        <v>107</v>
      </c>
      <c r="B8" s="107"/>
      <c r="C8" s="16">
        <v>440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20">
        <f>SUM(N8*C8)</f>
        <v>0</v>
      </c>
    </row>
    <row r="9" spans="1:15" ht="20.65" customHeight="1">
      <c r="A9" s="106" t="s">
        <v>112</v>
      </c>
      <c r="B9" s="107"/>
      <c r="C9" s="16">
        <v>440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>SUM(D9:M9)</f>
        <v>0</v>
      </c>
      <c r="O9" s="17">
        <f t="shared" ref="O9:O20" si="0">SUM(N9*C9)</f>
        <v>0</v>
      </c>
    </row>
    <row r="10" spans="1:15" ht="20.65" customHeight="1">
      <c r="A10" s="106" t="s">
        <v>113</v>
      </c>
      <c r="B10" s="107"/>
      <c r="C10" s="16">
        <v>440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7">
        <f>SUM(D10:M10)</f>
        <v>0</v>
      </c>
      <c r="O10" s="17">
        <f t="shared" si="0"/>
        <v>0</v>
      </c>
    </row>
    <row r="11" spans="1:15" ht="20.65" customHeight="1">
      <c r="A11" s="106" t="s">
        <v>115</v>
      </c>
      <c r="B11" s="107"/>
      <c r="C11" s="16">
        <v>440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7">
        <f>SUM(D11:M11)</f>
        <v>0</v>
      </c>
      <c r="O11" s="17">
        <f t="shared" si="0"/>
        <v>0</v>
      </c>
    </row>
    <row r="12" spans="1:15" ht="20.65" customHeight="1">
      <c r="A12" s="106" t="s">
        <v>42</v>
      </c>
      <c r="B12" s="107"/>
      <c r="C12" s="16">
        <v>275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7">
        <f t="shared" ref="N12:N21" si="1">SUM(D12:M12)</f>
        <v>0</v>
      </c>
      <c r="O12" s="17">
        <f t="shared" si="0"/>
        <v>0</v>
      </c>
    </row>
    <row r="13" spans="1:15" ht="20.65" customHeight="1">
      <c r="A13" s="106" t="s">
        <v>43</v>
      </c>
      <c r="B13" s="107"/>
      <c r="C13" s="16">
        <v>330</v>
      </c>
      <c r="D13" s="48"/>
      <c r="E13" s="48"/>
      <c r="F13" s="48"/>
      <c r="G13" s="48"/>
      <c r="H13" s="45"/>
      <c r="I13" s="45"/>
      <c r="J13" s="45"/>
      <c r="K13" s="45"/>
      <c r="L13" s="45"/>
      <c r="M13" s="45"/>
      <c r="N13" s="17">
        <f>SUM(D13:M13)</f>
        <v>0</v>
      </c>
      <c r="O13" s="17">
        <f t="shared" ref="O13:O14" si="2">SUM(N13*C13)</f>
        <v>0</v>
      </c>
    </row>
    <row r="14" spans="1:15" ht="20.65" customHeight="1">
      <c r="A14" s="106" t="s">
        <v>109</v>
      </c>
      <c r="B14" s="107"/>
      <c r="C14" s="16">
        <v>132</v>
      </c>
      <c r="D14" s="49"/>
      <c r="E14" s="49"/>
      <c r="F14" s="49"/>
      <c r="G14" s="49"/>
      <c r="H14" s="50"/>
      <c r="I14" s="50"/>
      <c r="J14" s="50"/>
      <c r="K14" s="50"/>
      <c r="L14" s="50"/>
      <c r="M14" s="50"/>
      <c r="N14" s="18">
        <f>SUM(D14:M14)</f>
        <v>0</v>
      </c>
      <c r="O14" s="18">
        <f t="shared" si="2"/>
        <v>0</v>
      </c>
    </row>
    <row r="15" spans="1:15" ht="20.65" customHeight="1">
      <c r="A15" s="111" t="s">
        <v>71</v>
      </c>
      <c r="B15" s="117"/>
      <c r="C15" s="16">
        <v>132</v>
      </c>
      <c r="D15" s="48"/>
      <c r="E15" s="48"/>
      <c r="F15" s="48"/>
      <c r="G15" s="48"/>
      <c r="H15" s="45"/>
      <c r="I15" s="45"/>
      <c r="J15" s="45"/>
      <c r="K15" s="45"/>
      <c r="L15" s="45"/>
      <c r="M15" s="45"/>
      <c r="N15" s="17">
        <f>SUM(D15:M15)</f>
        <v>0</v>
      </c>
      <c r="O15" s="17">
        <f t="shared" si="0"/>
        <v>0</v>
      </c>
    </row>
    <row r="16" spans="1:15" ht="20.65" customHeight="1">
      <c r="A16" s="106" t="s">
        <v>100</v>
      </c>
      <c r="B16" s="108"/>
      <c r="C16" s="16">
        <v>220</v>
      </c>
      <c r="D16" s="48"/>
      <c r="E16" s="48"/>
      <c r="F16" s="48"/>
      <c r="G16" s="48"/>
      <c r="H16" s="45"/>
      <c r="I16" s="45"/>
      <c r="J16" s="45"/>
      <c r="K16" s="45"/>
      <c r="L16" s="45"/>
      <c r="M16" s="45"/>
      <c r="N16" s="17"/>
      <c r="O16" s="17"/>
    </row>
    <row r="17" spans="1:15" ht="20.65" customHeight="1">
      <c r="A17" s="197" t="s">
        <v>101</v>
      </c>
      <c r="B17" s="198"/>
      <c r="C17" s="92">
        <v>220</v>
      </c>
      <c r="D17" s="48"/>
      <c r="E17" s="48"/>
      <c r="F17" s="48"/>
      <c r="G17" s="48"/>
      <c r="H17" s="45"/>
      <c r="I17" s="45"/>
      <c r="J17" s="45"/>
      <c r="K17" s="45"/>
      <c r="L17" s="45"/>
      <c r="M17" s="45"/>
      <c r="N17" s="17"/>
      <c r="O17" s="17"/>
    </row>
    <row r="18" spans="1:15" ht="20.65" customHeight="1">
      <c r="A18" s="106" t="s">
        <v>108</v>
      </c>
      <c r="B18" s="108"/>
      <c r="C18" s="16">
        <v>220</v>
      </c>
      <c r="D18" s="48"/>
      <c r="E18" s="48"/>
      <c r="F18" s="48"/>
      <c r="G18" s="48"/>
      <c r="H18" s="45"/>
      <c r="I18" s="45"/>
      <c r="J18" s="45"/>
      <c r="K18" s="45"/>
      <c r="L18" s="45"/>
      <c r="M18" s="45"/>
      <c r="N18" s="17"/>
      <c r="O18" s="17"/>
    </row>
    <row r="19" spans="1:15" ht="20.65" customHeight="1">
      <c r="A19" s="195" t="s">
        <v>114</v>
      </c>
      <c r="B19" s="196"/>
      <c r="C19" s="16">
        <v>220</v>
      </c>
      <c r="D19" s="48"/>
      <c r="E19" s="48"/>
      <c r="F19" s="48"/>
      <c r="G19" s="48"/>
      <c r="H19" s="45"/>
      <c r="I19" s="45"/>
      <c r="J19" s="45"/>
      <c r="K19" s="45"/>
      <c r="L19" s="45"/>
      <c r="M19" s="45"/>
      <c r="N19" s="17"/>
      <c r="O19" s="17"/>
    </row>
    <row r="20" spans="1:15" ht="20.65" customHeight="1" thickBot="1">
      <c r="A20" s="209"/>
      <c r="B20" s="210"/>
      <c r="C20" s="21"/>
      <c r="D20" s="49"/>
      <c r="E20" s="49"/>
      <c r="F20" s="49"/>
      <c r="G20" s="49"/>
      <c r="H20" s="50"/>
      <c r="I20" s="50"/>
      <c r="J20" s="50"/>
      <c r="K20" s="50"/>
      <c r="L20" s="50"/>
      <c r="M20" s="50"/>
      <c r="N20" s="18">
        <f>SUM(D20:M20)</f>
        <v>0</v>
      </c>
      <c r="O20" s="22">
        <f t="shared" si="0"/>
        <v>0</v>
      </c>
    </row>
    <row r="21" spans="1:15" ht="20.65" customHeight="1">
      <c r="A21" s="103" t="s">
        <v>32</v>
      </c>
      <c r="B21" s="105"/>
      <c r="C21" s="12" t="s">
        <v>33</v>
      </c>
      <c r="D21" s="5">
        <f>SUM(D8:D20)</f>
        <v>0</v>
      </c>
      <c r="E21" s="5">
        <f t="shared" ref="E21:M21" si="3">SUM(E8:E20)</f>
        <v>0</v>
      </c>
      <c r="F21" s="5">
        <f t="shared" si="3"/>
        <v>0</v>
      </c>
      <c r="G21" s="5">
        <f>SUM(G8:G20)</f>
        <v>0</v>
      </c>
      <c r="H21" s="5">
        <f t="shared" si="3"/>
        <v>0</v>
      </c>
      <c r="I21" s="5">
        <f t="shared" si="3"/>
        <v>0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51">
        <f t="shared" si="3"/>
        <v>0</v>
      </c>
      <c r="N21" s="15">
        <f t="shared" si="1"/>
        <v>0</v>
      </c>
      <c r="O21" s="207" t="s">
        <v>35</v>
      </c>
    </row>
    <row r="22" spans="1:15" ht="20.65" customHeight="1" thickBot="1">
      <c r="A22" s="13"/>
      <c r="B22" s="13"/>
      <c r="C22" s="14"/>
      <c r="D22" s="10"/>
      <c r="E22" s="10"/>
      <c r="F22" s="10"/>
      <c r="G22" s="10"/>
      <c r="H22" s="11"/>
      <c r="I22" s="11"/>
      <c r="J22" s="11"/>
      <c r="K22" s="11"/>
      <c r="L22" s="11"/>
      <c r="M22" s="11"/>
      <c r="N22" s="11"/>
      <c r="O22" s="24">
        <f>SUM(O8:O20)</f>
        <v>0</v>
      </c>
    </row>
    <row r="23" spans="1:15" ht="15" customHeight="1">
      <c r="A23" s="8"/>
      <c r="B23" s="8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"/>
    </row>
    <row r="24" spans="1:15" ht="15" customHeight="1">
      <c r="A24" s="7" t="s">
        <v>89</v>
      </c>
      <c r="B24" s="1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A25" s="1" t="s">
        <v>84</v>
      </c>
      <c r="L25" s="1"/>
      <c r="M25" s="1"/>
      <c r="N25" s="1"/>
      <c r="O25" s="1"/>
    </row>
    <row r="26" spans="1:15" ht="15" customHeight="1">
      <c r="A26" s="1" t="s">
        <v>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" customHeight="1">
      <c r="A27" s="1" t="s">
        <v>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>
      <c r="A28" s="1" t="s">
        <v>85</v>
      </c>
    </row>
    <row r="29" spans="1:15" ht="15" customHeight="1"/>
    <row r="30" spans="1:15" ht="15" customHeight="1">
      <c r="A30" s="88" t="s">
        <v>94</v>
      </c>
      <c r="B30" s="103" t="s">
        <v>93</v>
      </c>
      <c r="C30" s="105"/>
      <c r="D30" s="103" t="s">
        <v>90</v>
      </c>
      <c r="E30" s="105"/>
      <c r="F30" s="103" t="s">
        <v>96</v>
      </c>
      <c r="G30" s="104"/>
      <c r="H30" s="105"/>
      <c r="I30" s="103" t="s">
        <v>95</v>
      </c>
      <c r="J30" s="104"/>
      <c r="K30" s="105"/>
      <c r="L30" s="103" t="s">
        <v>91</v>
      </c>
      <c r="M30" s="104"/>
      <c r="N30" s="105"/>
      <c r="O30" s="89" t="s">
        <v>92</v>
      </c>
    </row>
    <row r="31" spans="1:15" ht="15" customHeight="1">
      <c r="A31" s="41"/>
      <c r="B31" s="30"/>
      <c r="C31" s="26"/>
      <c r="D31" s="30"/>
      <c r="E31" s="26"/>
      <c r="F31" s="30"/>
      <c r="G31" s="25"/>
      <c r="H31" s="26"/>
      <c r="I31" s="30"/>
      <c r="J31" s="25"/>
      <c r="K31" s="26"/>
      <c r="L31" s="30"/>
      <c r="M31" s="25"/>
      <c r="N31" s="26"/>
      <c r="O31" s="40"/>
    </row>
    <row r="32" spans="1:15" ht="15" customHeight="1">
      <c r="A32" s="27"/>
      <c r="B32" s="27"/>
      <c r="C32" s="29"/>
      <c r="D32" s="27"/>
      <c r="E32" s="29"/>
      <c r="F32" s="27"/>
      <c r="G32" s="28"/>
      <c r="H32" s="29"/>
      <c r="I32" s="27"/>
      <c r="J32" s="28"/>
      <c r="K32" s="29"/>
      <c r="L32" s="27"/>
      <c r="M32" s="28"/>
      <c r="N32" s="29"/>
      <c r="O32" s="31"/>
    </row>
    <row r="33" spans="15:15">
      <c r="O33" s="90" t="s">
        <v>104</v>
      </c>
    </row>
  </sheetData>
  <mergeCells count="39">
    <mergeCell ref="A13:B13"/>
    <mergeCell ref="A15:B15"/>
    <mergeCell ref="A20:B20"/>
    <mergeCell ref="A21:B21"/>
    <mergeCell ref="A14:B14"/>
    <mergeCell ref="A16:B16"/>
    <mergeCell ref="A17:B17"/>
    <mergeCell ref="A18:B18"/>
    <mergeCell ref="A19:B19"/>
    <mergeCell ref="A12:B12"/>
    <mergeCell ref="A7:O7"/>
    <mergeCell ref="A8:B8"/>
    <mergeCell ref="A9:B9"/>
    <mergeCell ref="A10:B10"/>
    <mergeCell ref="A11:B11"/>
    <mergeCell ref="A1:K1"/>
    <mergeCell ref="A3:D3"/>
    <mergeCell ref="E3:K3"/>
    <mergeCell ref="L3:O3"/>
    <mergeCell ref="N1:O1"/>
    <mergeCell ref="N4:N6"/>
    <mergeCell ref="O4:O6"/>
    <mergeCell ref="A5:B5"/>
    <mergeCell ref="D5:D6"/>
    <mergeCell ref="E5:E6"/>
    <mergeCell ref="L5:L6"/>
    <mergeCell ref="M5:M6"/>
    <mergeCell ref="A6:C6"/>
    <mergeCell ref="F5:F6"/>
    <mergeCell ref="G5:G6"/>
    <mergeCell ref="H5:H6"/>
    <mergeCell ref="I5:I6"/>
    <mergeCell ref="J5:J6"/>
    <mergeCell ref="K5:K6"/>
    <mergeCell ref="B30:C30"/>
    <mergeCell ref="D30:E30"/>
    <mergeCell ref="F30:H30"/>
    <mergeCell ref="I30:K30"/>
    <mergeCell ref="L30:N30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F548-1E3A-4D32-AF87-2960CA8738E5}">
  <sheetPr>
    <tabColor rgb="FFFF9900"/>
  </sheetPr>
  <dimension ref="A1:O28"/>
  <sheetViews>
    <sheetView view="pageLayout" zoomScaleNormal="100" workbookViewId="0">
      <selection activeCell="F14" sqref="F14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70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20.65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20.65" customHeight="1">
      <c r="A7" s="200" t="s">
        <v>30</v>
      </c>
      <c r="B7" s="201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3"/>
    </row>
    <row r="8" spans="1:15" ht="20.65" customHeight="1">
      <c r="A8" s="129" t="s">
        <v>74</v>
      </c>
      <c r="B8" s="185"/>
      <c r="C8" s="20">
        <v>100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65" customHeight="1">
      <c r="A9" s="111" t="s">
        <v>75</v>
      </c>
      <c r="B9" s="117"/>
      <c r="C9" s="17">
        <v>100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65" customHeight="1">
      <c r="A10" s="111" t="s">
        <v>76</v>
      </c>
      <c r="B10" s="117"/>
      <c r="C10" s="17">
        <v>100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0.65" customHeight="1">
      <c r="A11" s="106" t="s">
        <v>77</v>
      </c>
      <c r="B11" s="107"/>
      <c r="C11" s="17">
        <v>100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0.65" customHeight="1">
      <c r="A12" s="106" t="s">
        <v>78</v>
      </c>
      <c r="B12" s="107"/>
      <c r="C12" s="17">
        <v>100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20.65" customHeight="1">
      <c r="A13" s="106" t="s">
        <v>79</v>
      </c>
      <c r="B13" s="107"/>
      <c r="C13" s="17">
        <v>100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20.65" customHeight="1">
      <c r="A14" s="188" t="s">
        <v>80</v>
      </c>
      <c r="B14" s="199"/>
      <c r="C14" s="96">
        <v>100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20.65" customHeight="1" thickBot="1">
      <c r="A15" s="188"/>
      <c r="B15" s="199"/>
      <c r="C15" s="9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20.65" customHeight="1">
      <c r="A16" s="103" t="s">
        <v>32</v>
      </c>
      <c r="B16" s="105"/>
      <c r="C16" s="12" t="s">
        <v>33</v>
      </c>
      <c r="D16" s="5"/>
      <c r="E16" s="5"/>
      <c r="F16" s="5"/>
      <c r="G16" s="5"/>
      <c r="H16" s="5"/>
      <c r="I16" s="5"/>
      <c r="J16" s="5"/>
      <c r="K16" s="5"/>
      <c r="L16" s="5"/>
      <c r="M16" s="51"/>
      <c r="N16" s="15"/>
      <c r="O16" s="207" t="s">
        <v>35</v>
      </c>
    </row>
    <row r="17" spans="1:15" ht="20.65" customHeight="1" thickBot="1">
      <c r="A17" s="13"/>
      <c r="B17" s="13"/>
      <c r="C17" s="14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24" t="s">
        <v>98</v>
      </c>
    </row>
    <row r="18" spans="1:15" ht="15" customHeight="1">
      <c r="A18" s="8"/>
      <c r="B18" s="8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</row>
    <row r="19" spans="1:15" ht="15" customHeight="1">
      <c r="A19" s="7" t="s">
        <v>89</v>
      </c>
      <c r="B19" s="1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1" t="s">
        <v>83</v>
      </c>
      <c r="L20" s="1"/>
      <c r="M20" s="1"/>
      <c r="N20" s="1"/>
      <c r="O20" s="1"/>
    </row>
    <row r="21" spans="1:15" ht="15" customHeight="1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>
      <c r="A22" s="1" t="s">
        <v>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>
      <c r="A23" s="1" t="s">
        <v>85</v>
      </c>
    </row>
    <row r="24" spans="1:15" ht="15" customHeight="1"/>
    <row r="25" spans="1:15" ht="15" customHeight="1">
      <c r="A25" s="88" t="s">
        <v>94</v>
      </c>
      <c r="B25" s="103" t="s">
        <v>93</v>
      </c>
      <c r="C25" s="105"/>
      <c r="D25" s="103" t="s">
        <v>90</v>
      </c>
      <c r="E25" s="105"/>
      <c r="F25" s="103" t="s">
        <v>96</v>
      </c>
      <c r="G25" s="104"/>
      <c r="H25" s="105"/>
      <c r="I25" s="103" t="s">
        <v>95</v>
      </c>
      <c r="J25" s="104"/>
      <c r="K25" s="105"/>
      <c r="L25" s="103" t="s">
        <v>91</v>
      </c>
      <c r="M25" s="104"/>
      <c r="N25" s="105"/>
      <c r="O25" s="89" t="s">
        <v>92</v>
      </c>
    </row>
    <row r="26" spans="1:15" ht="15" customHeight="1">
      <c r="A26" s="41"/>
      <c r="B26" s="30"/>
      <c r="C26" s="26"/>
      <c r="D26" s="30"/>
      <c r="E26" s="26"/>
      <c r="F26" s="30"/>
      <c r="G26" s="25"/>
      <c r="H26" s="26"/>
      <c r="I26" s="30"/>
      <c r="J26" s="25"/>
      <c r="K26" s="26"/>
      <c r="L26" s="30"/>
      <c r="M26" s="25"/>
      <c r="N26" s="26"/>
      <c r="O26" s="40"/>
    </row>
    <row r="27" spans="1:15" ht="15" customHeight="1">
      <c r="A27" s="27"/>
      <c r="B27" s="27"/>
      <c r="C27" s="29"/>
      <c r="D27" s="27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31"/>
    </row>
    <row r="28" spans="1:15">
      <c r="O28" s="42" t="s">
        <v>104</v>
      </c>
    </row>
  </sheetData>
  <mergeCells count="34">
    <mergeCell ref="N4:N6"/>
    <mergeCell ref="O4:O6"/>
    <mergeCell ref="A5:B5"/>
    <mergeCell ref="D5:D6"/>
    <mergeCell ref="E5:E6"/>
    <mergeCell ref="L5:L6"/>
    <mergeCell ref="M5:M6"/>
    <mergeCell ref="A6:C6"/>
    <mergeCell ref="F5:F6"/>
    <mergeCell ref="G5:G6"/>
    <mergeCell ref="H5:H6"/>
    <mergeCell ref="I5:I6"/>
    <mergeCell ref="J5:J6"/>
    <mergeCell ref="K5:K6"/>
    <mergeCell ref="A1:K1"/>
    <mergeCell ref="N1:O1"/>
    <mergeCell ref="A3:D3"/>
    <mergeCell ref="E3:K3"/>
    <mergeCell ref="L3:O3"/>
    <mergeCell ref="A7:O7"/>
    <mergeCell ref="A8:B8"/>
    <mergeCell ref="A9:B9"/>
    <mergeCell ref="A10:B10"/>
    <mergeCell ref="A11:B11"/>
    <mergeCell ref="A12:B12"/>
    <mergeCell ref="L25:N25"/>
    <mergeCell ref="A13:B13"/>
    <mergeCell ref="A15:B15"/>
    <mergeCell ref="A16:B16"/>
    <mergeCell ref="B25:C25"/>
    <mergeCell ref="D25:E25"/>
    <mergeCell ref="F25:H25"/>
    <mergeCell ref="I25:K25"/>
    <mergeCell ref="A14:B14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9A94-C46E-44DD-84B5-BE2C2EF0C0E3}">
  <sheetPr>
    <tabColor rgb="FFFF9900"/>
  </sheetPr>
  <dimension ref="A1:O28"/>
  <sheetViews>
    <sheetView view="pageLayout" zoomScaleNormal="100" workbookViewId="0">
      <selection activeCell="F14" sqref="F14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70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20.65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20.65" customHeight="1">
      <c r="A7" s="125" t="s">
        <v>30</v>
      </c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20.65" customHeight="1">
      <c r="A8" s="129" t="s">
        <v>74</v>
      </c>
      <c r="B8" s="185"/>
      <c r="C8" s="20">
        <v>100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20">
        <f>SUM(N8*C8)</f>
        <v>0</v>
      </c>
    </row>
    <row r="9" spans="1:15" ht="20.65" customHeight="1">
      <c r="A9" s="111" t="s">
        <v>75</v>
      </c>
      <c r="B9" s="117"/>
      <c r="C9" s="17">
        <v>100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>SUM(D9:M9)</f>
        <v>0</v>
      </c>
      <c r="O9" s="17">
        <f t="shared" ref="O9:O15" si="0">SUM(N9*C9)</f>
        <v>0</v>
      </c>
    </row>
    <row r="10" spans="1:15" ht="20.65" customHeight="1">
      <c r="A10" s="111" t="s">
        <v>76</v>
      </c>
      <c r="B10" s="117"/>
      <c r="C10" s="17">
        <v>100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7">
        <f>SUM(D10:M10)</f>
        <v>0</v>
      </c>
      <c r="O10" s="17">
        <f t="shared" si="0"/>
        <v>0</v>
      </c>
    </row>
    <row r="11" spans="1:15" ht="20.65" customHeight="1">
      <c r="A11" s="106" t="s">
        <v>77</v>
      </c>
      <c r="B11" s="107"/>
      <c r="C11" s="17">
        <v>100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7">
        <f>SUM(D11:M11)</f>
        <v>0</v>
      </c>
      <c r="O11" s="17">
        <f t="shared" si="0"/>
        <v>0</v>
      </c>
    </row>
    <row r="12" spans="1:15" ht="20.65" customHeight="1">
      <c r="A12" s="106" t="s">
        <v>78</v>
      </c>
      <c r="B12" s="107"/>
      <c r="C12" s="17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7">
        <f>SUM(D12:M12)</f>
        <v>0</v>
      </c>
      <c r="O12" s="17">
        <f t="shared" si="0"/>
        <v>0</v>
      </c>
    </row>
    <row r="13" spans="1:15" ht="20.65" customHeight="1">
      <c r="A13" s="106" t="s">
        <v>79</v>
      </c>
      <c r="B13" s="107"/>
      <c r="C13" s="17">
        <v>100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 t="shared" ref="N13:N16" si="1">SUM(D13:M13)</f>
        <v>0</v>
      </c>
      <c r="O13" s="17">
        <f t="shared" si="0"/>
        <v>0</v>
      </c>
    </row>
    <row r="14" spans="1:15" ht="20.65" customHeight="1">
      <c r="A14" s="188" t="s">
        <v>80</v>
      </c>
      <c r="B14" s="199"/>
      <c r="C14" s="96">
        <v>100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18"/>
      <c r="O14" s="18"/>
    </row>
    <row r="15" spans="1:15" ht="20.65" customHeight="1" thickBot="1">
      <c r="A15" s="188"/>
      <c r="B15" s="199"/>
      <c r="C15" s="96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8">
        <f t="shared" si="1"/>
        <v>0</v>
      </c>
      <c r="O15" s="18">
        <f t="shared" si="0"/>
        <v>0</v>
      </c>
    </row>
    <row r="16" spans="1:15" ht="20.65" customHeight="1">
      <c r="A16" s="103" t="s">
        <v>32</v>
      </c>
      <c r="B16" s="105"/>
      <c r="C16" s="12" t="s">
        <v>33</v>
      </c>
      <c r="D16" s="5">
        <f>SUM(D8:D15)</f>
        <v>0</v>
      </c>
      <c r="E16" s="5">
        <f>SUM(E8:E15)</f>
        <v>0</v>
      </c>
      <c r="F16" s="5">
        <f>SUM(F8:F15)</f>
        <v>0</v>
      </c>
      <c r="G16" s="5">
        <f>SUM(G8:G15)</f>
        <v>0</v>
      </c>
      <c r="H16" s="5">
        <f>SUM(H8:H15)</f>
        <v>0</v>
      </c>
      <c r="I16" s="5">
        <f>SUM(I8:I15)</f>
        <v>0</v>
      </c>
      <c r="J16" s="5">
        <f>SUM(J8:J15)</f>
        <v>0</v>
      </c>
      <c r="K16" s="5">
        <f>SUM(K8:K15)</f>
        <v>0</v>
      </c>
      <c r="L16" s="5">
        <f>SUM(L8:L15)</f>
        <v>0</v>
      </c>
      <c r="M16" s="51">
        <f>SUM(M8:M15)</f>
        <v>0</v>
      </c>
      <c r="N16" s="15">
        <f t="shared" si="1"/>
        <v>0</v>
      </c>
      <c r="O16" s="207" t="s">
        <v>35</v>
      </c>
    </row>
    <row r="17" spans="1:15" ht="20.65" customHeight="1" thickBot="1">
      <c r="A17" s="13"/>
      <c r="B17" s="13"/>
      <c r="C17" s="14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24">
        <f>SUM(O8:O15)</f>
        <v>0</v>
      </c>
    </row>
    <row r="18" spans="1:15" ht="15" customHeight="1">
      <c r="A18" s="8"/>
      <c r="B18" s="8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</row>
    <row r="19" spans="1:15" ht="15" customHeight="1">
      <c r="A19" s="7" t="s">
        <v>89</v>
      </c>
      <c r="B19" s="1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1" t="s">
        <v>83</v>
      </c>
      <c r="L20" s="1"/>
      <c r="M20" s="1"/>
      <c r="N20" s="1"/>
      <c r="O20" s="1"/>
    </row>
    <row r="21" spans="1:15" ht="15" customHeight="1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>
      <c r="A22" s="1" t="s">
        <v>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>
      <c r="A23" s="1" t="s">
        <v>85</v>
      </c>
    </row>
    <row r="24" spans="1:15" ht="15" customHeight="1"/>
    <row r="25" spans="1:15" ht="15" customHeight="1">
      <c r="A25" s="88" t="s">
        <v>94</v>
      </c>
      <c r="B25" s="103" t="s">
        <v>93</v>
      </c>
      <c r="C25" s="105"/>
      <c r="D25" s="103" t="s">
        <v>90</v>
      </c>
      <c r="E25" s="105"/>
      <c r="F25" s="103" t="s">
        <v>96</v>
      </c>
      <c r="G25" s="104"/>
      <c r="H25" s="105"/>
      <c r="I25" s="103" t="s">
        <v>95</v>
      </c>
      <c r="J25" s="104"/>
      <c r="K25" s="105"/>
      <c r="L25" s="103" t="s">
        <v>91</v>
      </c>
      <c r="M25" s="104"/>
      <c r="N25" s="105"/>
      <c r="O25" s="89" t="s">
        <v>92</v>
      </c>
    </row>
    <row r="26" spans="1:15" ht="15" customHeight="1">
      <c r="A26" s="41"/>
      <c r="B26" s="30"/>
      <c r="C26" s="26"/>
      <c r="D26" s="30"/>
      <c r="E26" s="26"/>
      <c r="F26" s="30"/>
      <c r="G26" s="25"/>
      <c r="H26" s="26"/>
      <c r="I26" s="30"/>
      <c r="J26" s="25"/>
      <c r="K26" s="26"/>
      <c r="L26" s="30"/>
      <c r="M26" s="25"/>
      <c r="N26" s="26"/>
      <c r="O26" s="40"/>
    </row>
    <row r="27" spans="1:15" ht="15" customHeight="1">
      <c r="A27" s="27"/>
      <c r="B27" s="27"/>
      <c r="C27" s="29"/>
      <c r="D27" s="27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31"/>
    </row>
    <row r="28" spans="1:15">
      <c r="O28" s="42" t="s">
        <v>104</v>
      </c>
    </row>
  </sheetData>
  <mergeCells count="34">
    <mergeCell ref="A16:B16"/>
    <mergeCell ref="L5:L6"/>
    <mergeCell ref="M5:M6"/>
    <mergeCell ref="A6:C6"/>
    <mergeCell ref="A7:O7"/>
    <mergeCell ref="A8:B8"/>
    <mergeCell ref="I5:I6"/>
    <mergeCell ref="J5:J6"/>
    <mergeCell ref="K5:K6"/>
    <mergeCell ref="N4:N6"/>
    <mergeCell ref="O4:O6"/>
    <mergeCell ref="A9:B9"/>
    <mergeCell ref="F5:F6"/>
    <mergeCell ref="G5:G6"/>
    <mergeCell ref="H5:H6"/>
    <mergeCell ref="A5:B5"/>
    <mergeCell ref="D5:D6"/>
    <mergeCell ref="E5:E6"/>
    <mergeCell ref="A10:B10"/>
    <mergeCell ref="A11:B11"/>
    <mergeCell ref="A12:B12"/>
    <mergeCell ref="A13:B13"/>
    <mergeCell ref="A15:B15"/>
    <mergeCell ref="A14:B14"/>
    <mergeCell ref="A1:K1"/>
    <mergeCell ref="A3:D3"/>
    <mergeCell ref="E3:K3"/>
    <mergeCell ref="L3:O3"/>
    <mergeCell ref="N1:O1"/>
    <mergeCell ref="B25:C25"/>
    <mergeCell ref="D25:E25"/>
    <mergeCell ref="F25:H25"/>
    <mergeCell ref="I25:K25"/>
    <mergeCell ref="L25:N25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09F2-6A73-4B80-B751-0D0021E93885}">
  <sheetPr>
    <tabColor rgb="FFFFFF00"/>
  </sheetPr>
  <dimension ref="A1:O24"/>
  <sheetViews>
    <sheetView view="pageLayout" zoomScaleNormal="100" workbookViewId="0">
      <selection activeCell="A12" sqref="A12:XFD14"/>
    </sheetView>
  </sheetViews>
  <sheetFormatPr defaultRowHeight="13.5"/>
  <cols>
    <col min="1" max="1" width="17.875" style="54" customWidth="1"/>
    <col min="2" max="2" width="5.125" style="54" customWidth="1"/>
    <col min="3" max="3" width="3.875" style="54" customWidth="1"/>
    <col min="4" max="13" width="4.125" style="54" customWidth="1"/>
    <col min="14" max="14" width="4.625" style="54" customWidth="1"/>
    <col min="15" max="15" width="15.375" style="54" customWidth="1"/>
    <col min="16" max="16384" width="9" style="54"/>
  </cols>
  <sheetData>
    <row r="1" spans="1:15" ht="20.65" customHeight="1">
      <c r="A1" s="169" t="s">
        <v>72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2" t="s">
        <v>87</v>
      </c>
      <c r="M1" s="53"/>
      <c r="N1" s="145" t="s">
        <v>99</v>
      </c>
      <c r="O1" s="145"/>
    </row>
    <row r="2" spans="1:15" ht="9.6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2"/>
      <c r="M2" s="53"/>
      <c r="N2" s="56"/>
      <c r="O2" s="56"/>
    </row>
    <row r="3" spans="1:15" ht="20.65" customHeight="1">
      <c r="A3" s="170" t="s">
        <v>97</v>
      </c>
      <c r="B3" s="170"/>
      <c r="C3" s="170"/>
      <c r="D3" s="170"/>
      <c r="E3" s="170" t="s">
        <v>45</v>
      </c>
      <c r="F3" s="170"/>
      <c r="G3" s="170"/>
      <c r="H3" s="170"/>
      <c r="I3" s="170"/>
      <c r="J3" s="170"/>
      <c r="K3" s="170"/>
      <c r="L3" s="170" t="s">
        <v>44</v>
      </c>
      <c r="M3" s="170"/>
      <c r="N3" s="170"/>
      <c r="O3" s="170"/>
    </row>
    <row r="4" spans="1:15" ht="20.45" customHeight="1">
      <c r="A4" s="57"/>
      <c r="B4" s="58"/>
      <c r="C4" s="58"/>
      <c r="D4" s="59">
        <v>1</v>
      </c>
      <c r="E4" s="60">
        <v>2</v>
      </c>
      <c r="F4" s="60">
        <v>3</v>
      </c>
      <c r="G4" s="60">
        <v>4</v>
      </c>
      <c r="H4" s="60">
        <v>5</v>
      </c>
      <c r="I4" s="60">
        <v>6</v>
      </c>
      <c r="J4" s="60">
        <v>7</v>
      </c>
      <c r="K4" s="60">
        <v>8</v>
      </c>
      <c r="L4" s="60">
        <v>9</v>
      </c>
      <c r="M4" s="60">
        <v>10</v>
      </c>
      <c r="N4" s="161" t="s">
        <v>6</v>
      </c>
      <c r="O4" s="164" t="s">
        <v>4</v>
      </c>
    </row>
    <row r="5" spans="1:15" ht="54.4" customHeight="1">
      <c r="A5" s="167" t="s">
        <v>70</v>
      </c>
      <c r="B5" s="168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62"/>
      <c r="O5" s="165"/>
    </row>
    <row r="6" spans="1:15" ht="20.65" customHeight="1">
      <c r="A6" s="154" t="s">
        <v>88</v>
      </c>
      <c r="B6" s="155"/>
      <c r="C6" s="156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3"/>
      <c r="O6" s="166"/>
    </row>
    <row r="7" spans="1:15" ht="20.65" customHeight="1">
      <c r="A7" s="157" t="s">
        <v>30</v>
      </c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</row>
    <row r="8" spans="1:15" ht="20.65" customHeight="1">
      <c r="A8" s="150" t="s">
        <v>103</v>
      </c>
      <c r="B8" s="151"/>
      <c r="C8" s="61">
        <v>440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20.65" customHeight="1">
      <c r="A9" s="150" t="s">
        <v>42</v>
      </c>
      <c r="B9" s="151"/>
      <c r="C9" s="61">
        <v>275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20.65" customHeight="1">
      <c r="A10" s="150" t="s">
        <v>43</v>
      </c>
      <c r="B10" s="151"/>
      <c r="C10" s="61">
        <v>330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20.65" customHeight="1" thickBot="1">
      <c r="A11" s="150"/>
      <c r="B11" s="151"/>
      <c r="C11" s="61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0.65" customHeight="1">
      <c r="A12" s="147" t="s">
        <v>32</v>
      </c>
      <c r="B12" s="148"/>
      <c r="C12" s="64" t="s">
        <v>33</v>
      </c>
      <c r="D12" s="60"/>
      <c r="E12" s="60"/>
      <c r="F12" s="60"/>
      <c r="G12" s="60"/>
      <c r="H12" s="60"/>
      <c r="I12" s="60"/>
      <c r="J12" s="60"/>
      <c r="K12" s="60"/>
      <c r="L12" s="60"/>
      <c r="M12" s="65"/>
      <c r="N12" s="66"/>
      <c r="O12" s="208" t="s">
        <v>35</v>
      </c>
    </row>
    <row r="13" spans="1:15" ht="20.65" customHeight="1" thickBot="1">
      <c r="A13" s="67"/>
      <c r="B13" s="67"/>
      <c r="C13" s="68"/>
      <c r="D13" s="69"/>
      <c r="E13" s="69"/>
      <c r="F13" s="69"/>
      <c r="G13" s="69"/>
      <c r="H13" s="70"/>
      <c r="I13" s="70"/>
      <c r="J13" s="70"/>
      <c r="K13" s="70"/>
      <c r="L13" s="70"/>
      <c r="M13" s="70"/>
      <c r="N13" s="70"/>
      <c r="O13" s="91" t="s">
        <v>98</v>
      </c>
    </row>
    <row r="14" spans="1:15" ht="15" customHeight="1">
      <c r="A14" s="72"/>
      <c r="B14" s="72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5" ht="15" customHeight="1">
      <c r="A15" s="76" t="s">
        <v>89</v>
      </c>
      <c r="B15" s="74"/>
      <c r="C15" s="7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" customHeight="1">
      <c r="A16" s="74" t="s">
        <v>81</v>
      </c>
      <c r="L16" s="74"/>
      <c r="M16" s="74"/>
      <c r="N16" s="74"/>
      <c r="O16" s="74"/>
    </row>
    <row r="17" spans="1:15" ht="15" customHeight="1">
      <c r="A17" s="74" t="s">
        <v>82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74" t="s">
        <v>86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" customHeight="1">
      <c r="A19" s="74" t="s">
        <v>85</v>
      </c>
    </row>
    <row r="20" spans="1:15" ht="15" customHeight="1">
      <c r="A20" s="74"/>
    </row>
    <row r="21" spans="1:15" ht="15" customHeight="1">
      <c r="A21" s="86" t="s">
        <v>94</v>
      </c>
      <c r="B21" s="147" t="s">
        <v>93</v>
      </c>
      <c r="C21" s="148"/>
      <c r="D21" s="147" t="s">
        <v>90</v>
      </c>
      <c r="E21" s="148"/>
      <c r="F21" s="147" t="s">
        <v>96</v>
      </c>
      <c r="G21" s="149"/>
      <c r="H21" s="148"/>
      <c r="I21" s="147" t="s">
        <v>95</v>
      </c>
      <c r="J21" s="149"/>
      <c r="K21" s="148"/>
      <c r="L21" s="147" t="s">
        <v>91</v>
      </c>
      <c r="M21" s="149"/>
      <c r="N21" s="148"/>
      <c r="O21" s="87" t="s">
        <v>92</v>
      </c>
    </row>
    <row r="22" spans="1:15" ht="15" customHeight="1">
      <c r="A22" s="77"/>
      <c r="B22" s="78"/>
      <c r="C22" s="79"/>
      <c r="D22" s="78"/>
      <c r="E22" s="79"/>
      <c r="F22" s="78"/>
      <c r="G22" s="80"/>
      <c r="H22" s="79"/>
      <c r="I22" s="78"/>
      <c r="J22" s="80"/>
      <c r="K22" s="79"/>
      <c r="L22" s="78"/>
      <c r="M22" s="80"/>
      <c r="N22" s="79"/>
      <c r="O22" s="81"/>
    </row>
    <row r="23" spans="1:15" ht="15" customHeight="1">
      <c r="A23" s="82"/>
      <c r="B23" s="82"/>
      <c r="C23" s="83"/>
      <c r="D23" s="82"/>
      <c r="E23" s="83"/>
      <c r="F23" s="82"/>
      <c r="G23" s="84"/>
      <c r="H23" s="83"/>
      <c r="I23" s="82"/>
      <c r="J23" s="84"/>
      <c r="K23" s="83"/>
      <c r="L23" s="82"/>
      <c r="M23" s="84"/>
      <c r="N23" s="83"/>
      <c r="O23" s="85"/>
    </row>
    <row r="24" spans="1:15">
      <c r="O24" s="90" t="s">
        <v>104</v>
      </c>
    </row>
  </sheetData>
  <mergeCells count="30">
    <mergeCell ref="D5:D6"/>
    <mergeCell ref="E5:E6"/>
    <mergeCell ref="A1:K1"/>
    <mergeCell ref="N1:O1"/>
    <mergeCell ref="A3:D3"/>
    <mergeCell ref="E3:K3"/>
    <mergeCell ref="L3:O3"/>
    <mergeCell ref="A12:B12"/>
    <mergeCell ref="L5:L6"/>
    <mergeCell ref="M5:M6"/>
    <mergeCell ref="A6:C6"/>
    <mergeCell ref="A7:O7"/>
    <mergeCell ref="A8:B8"/>
    <mergeCell ref="A9:B9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A10:B10"/>
    <mergeCell ref="A11:B11"/>
    <mergeCell ref="B21:C21"/>
    <mergeCell ref="D21:E21"/>
    <mergeCell ref="F21:H21"/>
    <mergeCell ref="I21:K21"/>
    <mergeCell ref="L21:N21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0DCA-8D6F-4F17-8C14-2E1117F812CE}">
  <sheetPr>
    <tabColor rgb="FFFFFF00"/>
  </sheetPr>
  <dimension ref="A1:O24"/>
  <sheetViews>
    <sheetView view="pageLayout" zoomScaleNormal="100" workbookViewId="0">
      <selection activeCell="A12" sqref="A12:XFD14"/>
    </sheetView>
  </sheetViews>
  <sheetFormatPr defaultRowHeight="13.5"/>
  <cols>
    <col min="1" max="1" width="17.875" style="54" customWidth="1"/>
    <col min="2" max="2" width="5.125" style="54" customWidth="1"/>
    <col min="3" max="3" width="3.875" style="54" customWidth="1"/>
    <col min="4" max="13" width="4.125" style="54" customWidth="1"/>
    <col min="14" max="14" width="4.625" style="54" customWidth="1"/>
    <col min="15" max="15" width="15.375" style="54" customWidth="1"/>
    <col min="16" max="16384" width="9" style="54"/>
  </cols>
  <sheetData>
    <row r="1" spans="1:15" ht="20.65" customHeight="1">
      <c r="A1" s="169" t="s">
        <v>72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2" t="s">
        <v>87</v>
      </c>
      <c r="M1" s="53"/>
      <c r="N1" s="172"/>
      <c r="O1" s="172"/>
    </row>
    <row r="2" spans="1:15" ht="9.6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2"/>
      <c r="M2" s="53"/>
      <c r="N2" s="56"/>
      <c r="O2" s="56"/>
    </row>
    <row r="3" spans="1:15" ht="20.65" customHeight="1">
      <c r="A3" s="171" t="s">
        <v>97</v>
      </c>
      <c r="B3" s="171"/>
      <c r="C3" s="171"/>
      <c r="D3" s="171"/>
      <c r="E3" s="171" t="s">
        <v>45</v>
      </c>
      <c r="F3" s="171"/>
      <c r="G3" s="171"/>
      <c r="H3" s="171"/>
      <c r="I3" s="171"/>
      <c r="J3" s="171"/>
      <c r="K3" s="171"/>
      <c r="L3" s="171" t="s">
        <v>44</v>
      </c>
      <c r="M3" s="171"/>
      <c r="N3" s="171"/>
      <c r="O3" s="171"/>
    </row>
    <row r="4" spans="1:15" ht="20.45" customHeight="1">
      <c r="A4" s="57"/>
      <c r="B4" s="58"/>
      <c r="C4" s="58"/>
      <c r="D4" s="59">
        <v>1</v>
      </c>
      <c r="E4" s="60">
        <v>2</v>
      </c>
      <c r="F4" s="60">
        <v>3</v>
      </c>
      <c r="G4" s="60">
        <v>4</v>
      </c>
      <c r="H4" s="60">
        <v>5</v>
      </c>
      <c r="I4" s="60">
        <v>6</v>
      </c>
      <c r="J4" s="60">
        <v>7</v>
      </c>
      <c r="K4" s="60">
        <v>8</v>
      </c>
      <c r="L4" s="60">
        <v>9</v>
      </c>
      <c r="M4" s="60">
        <v>10</v>
      </c>
      <c r="N4" s="161" t="s">
        <v>6</v>
      </c>
      <c r="O4" s="164" t="s">
        <v>4</v>
      </c>
    </row>
    <row r="5" spans="1:15" ht="54.4" customHeight="1">
      <c r="A5" s="167" t="s">
        <v>70</v>
      </c>
      <c r="B5" s="168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62"/>
      <c r="O5" s="165"/>
    </row>
    <row r="6" spans="1:15" ht="20.65" customHeight="1">
      <c r="A6" s="154" t="s">
        <v>88</v>
      </c>
      <c r="B6" s="155"/>
      <c r="C6" s="156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63"/>
      <c r="O6" s="166"/>
    </row>
    <row r="7" spans="1:15" ht="20.65" customHeight="1">
      <c r="A7" s="157" t="s">
        <v>30</v>
      </c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</row>
    <row r="8" spans="1:15" ht="20.65" customHeight="1">
      <c r="A8" s="150" t="s">
        <v>103</v>
      </c>
      <c r="B8" s="151"/>
      <c r="C8" s="61">
        <v>440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3">
        <f>SUM(D8:M8)</f>
        <v>0</v>
      </c>
      <c r="O8" s="63">
        <f>SUM(N8*C8)</f>
        <v>0</v>
      </c>
    </row>
    <row r="9" spans="1:15" ht="20.65" customHeight="1">
      <c r="A9" s="150" t="s">
        <v>42</v>
      </c>
      <c r="B9" s="151"/>
      <c r="C9" s="61">
        <v>275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3">
        <f>SUM(D9:M9)</f>
        <v>0</v>
      </c>
      <c r="O9" s="63">
        <f t="shared" ref="O9:O11" si="0">SUM(N9*C9)</f>
        <v>0</v>
      </c>
    </row>
    <row r="10" spans="1:15" ht="20.65" customHeight="1">
      <c r="A10" s="150" t="s">
        <v>43</v>
      </c>
      <c r="B10" s="151"/>
      <c r="C10" s="61">
        <v>330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>
        <f t="shared" ref="N10:N11" si="1">SUM(D10:M10)</f>
        <v>0</v>
      </c>
      <c r="O10" s="63">
        <f t="shared" si="0"/>
        <v>0</v>
      </c>
    </row>
    <row r="11" spans="1:15" ht="20.65" customHeight="1" thickBot="1">
      <c r="A11" s="150"/>
      <c r="B11" s="151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>
        <f t="shared" si="1"/>
        <v>0</v>
      </c>
      <c r="O11" s="63">
        <f t="shared" si="0"/>
        <v>0</v>
      </c>
    </row>
    <row r="12" spans="1:15" ht="20.65" customHeight="1">
      <c r="A12" s="147" t="s">
        <v>32</v>
      </c>
      <c r="B12" s="148"/>
      <c r="C12" s="64" t="s">
        <v>33</v>
      </c>
      <c r="D12" s="60">
        <f>SUM(D8:D11)</f>
        <v>0</v>
      </c>
      <c r="E12" s="60">
        <f>SUM(E8:E11)</f>
        <v>0</v>
      </c>
      <c r="F12" s="60">
        <f>SUM(F8:F11)</f>
        <v>0</v>
      </c>
      <c r="G12" s="60">
        <f>SUM(G8:G11)</f>
        <v>0</v>
      </c>
      <c r="H12" s="60">
        <f>SUM(H8:H11)</f>
        <v>0</v>
      </c>
      <c r="I12" s="60">
        <f>SUM(I8:I11)</f>
        <v>0</v>
      </c>
      <c r="J12" s="60">
        <f>SUM(J8:J11)</f>
        <v>0</v>
      </c>
      <c r="K12" s="60">
        <f>SUM(K8:K11)</f>
        <v>0</v>
      </c>
      <c r="L12" s="60">
        <f>SUM(L8:L11)</f>
        <v>0</v>
      </c>
      <c r="M12" s="65">
        <f>SUM(M8:M11)</f>
        <v>0</v>
      </c>
      <c r="N12" s="66">
        <f>SUM(D12:M12)</f>
        <v>0</v>
      </c>
      <c r="O12" s="208" t="s">
        <v>35</v>
      </c>
    </row>
    <row r="13" spans="1:15" ht="20.65" customHeight="1" thickBot="1">
      <c r="A13" s="67"/>
      <c r="B13" s="67"/>
      <c r="C13" s="68"/>
      <c r="D13" s="69"/>
      <c r="E13" s="69"/>
      <c r="F13" s="69"/>
      <c r="G13" s="69"/>
      <c r="H13" s="70"/>
      <c r="I13" s="70"/>
      <c r="J13" s="70"/>
      <c r="K13" s="70"/>
      <c r="L13" s="70"/>
      <c r="M13" s="70"/>
      <c r="N13" s="70"/>
      <c r="O13" s="71">
        <f>SUM(O8:O11)</f>
        <v>0</v>
      </c>
    </row>
    <row r="14" spans="1:15" ht="15" customHeight="1">
      <c r="A14" s="72"/>
      <c r="B14" s="72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5" ht="15" customHeight="1">
      <c r="A15" s="76" t="s">
        <v>89</v>
      </c>
      <c r="B15" s="74"/>
      <c r="C15" s="7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" customHeight="1">
      <c r="A16" s="74" t="s">
        <v>81</v>
      </c>
      <c r="L16" s="74"/>
      <c r="M16" s="74"/>
      <c r="N16" s="74"/>
      <c r="O16" s="74"/>
    </row>
    <row r="17" spans="1:15" ht="15" customHeight="1">
      <c r="A17" s="74" t="s">
        <v>82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74" t="s">
        <v>86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" customHeight="1">
      <c r="A19" s="74" t="s">
        <v>85</v>
      </c>
    </row>
    <row r="20" spans="1:15" ht="15" customHeight="1">
      <c r="A20" s="74"/>
    </row>
    <row r="21" spans="1:15" ht="15" customHeight="1">
      <c r="A21" s="86" t="s">
        <v>94</v>
      </c>
      <c r="B21" s="147" t="s">
        <v>93</v>
      </c>
      <c r="C21" s="148"/>
      <c r="D21" s="147" t="s">
        <v>90</v>
      </c>
      <c r="E21" s="148"/>
      <c r="F21" s="147" t="s">
        <v>96</v>
      </c>
      <c r="G21" s="149"/>
      <c r="H21" s="148"/>
      <c r="I21" s="147" t="s">
        <v>95</v>
      </c>
      <c r="J21" s="149"/>
      <c r="K21" s="148"/>
      <c r="L21" s="147" t="s">
        <v>91</v>
      </c>
      <c r="M21" s="149"/>
      <c r="N21" s="148"/>
      <c r="O21" s="87" t="s">
        <v>92</v>
      </c>
    </row>
    <row r="22" spans="1:15" ht="15" customHeight="1">
      <c r="A22" s="77"/>
      <c r="B22" s="78"/>
      <c r="C22" s="79"/>
      <c r="D22" s="78"/>
      <c r="E22" s="79"/>
      <c r="F22" s="78"/>
      <c r="G22" s="80"/>
      <c r="H22" s="79"/>
      <c r="I22" s="78"/>
      <c r="J22" s="80"/>
      <c r="K22" s="79"/>
      <c r="L22" s="78"/>
      <c r="M22" s="80"/>
      <c r="N22" s="79"/>
      <c r="O22" s="81"/>
    </row>
    <row r="23" spans="1:15" ht="15" customHeight="1">
      <c r="A23" s="82"/>
      <c r="B23" s="82"/>
      <c r="C23" s="83"/>
      <c r="D23" s="82"/>
      <c r="E23" s="83"/>
      <c r="F23" s="82"/>
      <c r="G23" s="84"/>
      <c r="H23" s="83"/>
      <c r="I23" s="82"/>
      <c r="J23" s="84"/>
      <c r="K23" s="83"/>
      <c r="L23" s="82"/>
      <c r="M23" s="84"/>
      <c r="N23" s="83"/>
      <c r="O23" s="85"/>
    </row>
    <row r="24" spans="1:15">
      <c r="O24" s="90" t="s">
        <v>104</v>
      </c>
    </row>
  </sheetData>
  <mergeCells count="30">
    <mergeCell ref="A12:B12"/>
    <mergeCell ref="A8:B8"/>
    <mergeCell ref="A9:B9"/>
    <mergeCell ref="A10:B10"/>
    <mergeCell ref="A11:B11"/>
    <mergeCell ref="L5:L6"/>
    <mergeCell ref="M5:M6"/>
    <mergeCell ref="A6:C6"/>
    <mergeCell ref="A7:O7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:K1"/>
    <mergeCell ref="A3:D3"/>
    <mergeCell ref="E3:K3"/>
    <mergeCell ref="L3:O3"/>
    <mergeCell ref="N1:O1"/>
    <mergeCell ref="B21:C21"/>
    <mergeCell ref="D21:E21"/>
    <mergeCell ref="F21:H21"/>
    <mergeCell ref="I21:K21"/>
    <mergeCell ref="L21:N21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8D49-8267-4D45-8D3D-926D3F00C568}">
  <sheetPr>
    <tabColor indexed="10"/>
  </sheetPr>
  <dimension ref="A1:P52"/>
  <sheetViews>
    <sheetView view="pageLayout" zoomScaleNormal="100" workbookViewId="0">
      <selection activeCell="A32" sqref="A32:XFD32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17.10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17.100000000000001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17.100000000000001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7.100000000000001" customHeight="1">
      <c r="A8" s="33" t="s">
        <v>5</v>
      </c>
      <c r="B8" s="19">
        <v>1</v>
      </c>
      <c r="C8" s="112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7.100000000000001" customHeight="1">
      <c r="A9" s="32" t="s">
        <v>5</v>
      </c>
      <c r="B9" s="16">
        <v>2</v>
      </c>
      <c r="C9" s="11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7.100000000000001" customHeight="1">
      <c r="A10" s="34" t="s">
        <v>5</v>
      </c>
      <c r="B10" s="35">
        <v>3</v>
      </c>
      <c r="C10" s="1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7.100000000000001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7.100000000000001" customHeight="1">
      <c r="A12" s="132" t="s">
        <v>41</v>
      </c>
      <c r="B12" s="133"/>
      <c r="C12" s="112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7.100000000000001" customHeight="1">
      <c r="A13" s="115" t="s">
        <v>39</v>
      </c>
      <c r="B13" s="116"/>
      <c r="C13" s="1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7.100000000000001" customHeight="1">
      <c r="A14" s="115" t="s">
        <v>40</v>
      </c>
      <c r="B14" s="116"/>
      <c r="C14" s="11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7.100000000000001" customHeight="1">
      <c r="A15" s="115" t="s">
        <v>7</v>
      </c>
      <c r="B15" s="116"/>
      <c r="C15" s="1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7.100000000000001" customHeight="1">
      <c r="A16" s="115" t="s">
        <v>8</v>
      </c>
      <c r="B16" s="116"/>
      <c r="C16" s="1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7.100000000000001" customHeight="1">
      <c r="A17" s="115" t="s">
        <v>9</v>
      </c>
      <c r="B17" s="116"/>
      <c r="C17" s="1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7.100000000000001" customHeight="1">
      <c r="A18" s="115" t="s">
        <v>38</v>
      </c>
      <c r="B18" s="116"/>
      <c r="C18" s="1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7.100000000000001" customHeight="1">
      <c r="A19" s="115" t="s">
        <v>36</v>
      </c>
      <c r="B19" s="116"/>
      <c r="C19" s="1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7.100000000000001" customHeight="1">
      <c r="A20" s="115" t="s">
        <v>48</v>
      </c>
      <c r="B20" s="116"/>
      <c r="C20" s="1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7.100000000000001" customHeight="1">
      <c r="A21" s="123" t="s">
        <v>37</v>
      </c>
      <c r="B21" s="124"/>
      <c r="C21" s="1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95"/>
    </row>
    <row r="22" spans="1:15" ht="17.100000000000001" customHeight="1">
      <c r="A22" s="125" t="s">
        <v>30</v>
      </c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8"/>
    </row>
    <row r="23" spans="1:15" ht="17.100000000000001" customHeight="1">
      <c r="A23" s="129" t="s">
        <v>105</v>
      </c>
      <c r="B23" s="130"/>
      <c r="C23" s="19">
        <v>275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7.100000000000001" customHeight="1">
      <c r="A24" s="111" t="s">
        <v>106</v>
      </c>
      <c r="B24" s="117"/>
      <c r="C24" s="16">
        <v>330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7.100000000000001" customHeight="1">
      <c r="A25" s="106" t="s">
        <v>107</v>
      </c>
      <c r="B25" s="107"/>
      <c r="C25" s="16">
        <v>440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7.100000000000001" customHeight="1">
      <c r="A26" s="106" t="s">
        <v>42</v>
      </c>
      <c r="B26" s="107"/>
      <c r="C26" s="16">
        <v>275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7.100000000000001" customHeight="1">
      <c r="A27" s="106" t="s">
        <v>43</v>
      </c>
      <c r="B27" s="107"/>
      <c r="C27" s="16">
        <v>330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3"/>
    </row>
    <row r="28" spans="1:15" ht="17.100000000000001" customHeight="1">
      <c r="A28" s="106" t="s">
        <v>109</v>
      </c>
      <c r="B28" s="107"/>
      <c r="C28" s="16">
        <v>132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7.100000000000001" customHeight="1">
      <c r="A29" s="111" t="s">
        <v>71</v>
      </c>
      <c r="B29" s="117"/>
      <c r="C29" s="16">
        <v>132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7.100000000000001" customHeight="1">
      <c r="A30" s="106" t="s">
        <v>100</v>
      </c>
      <c r="B30" s="108"/>
      <c r="C30" s="16">
        <v>220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7.100000000000001" customHeight="1">
      <c r="A31" s="106" t="s">
        <v>108</v>
      </c>
      <c r="B31" s="108"/>
      <c r="C31" s="16">
        <v>220</v>
      </c>
      <c r="D31" s="16"/>
      <c r="E31" s="16"/>
      <c r="F31" s="16"/>
      <c r="G31" s="16"/>
      <c r="H31" s="17"/>
      <c r="I31" s="17"/>
      <c r="J31" s="17"/>
      <c r="K31" s="17"/>
      <c r="L31" s="17"/>
      <c r="M31" s="17"/>
      <c r="N31" s="17"/>
      <c r="O31" s="17"/>
    </row>
    <row r="32" spans="1:15" ht="17.100000000000001" customHeight="1" thickBot="1">
      <c r="A32" s="109"/>
      <c r="B32" s="110"/>
      <c r="C32" s="21"/>
      <c r="D32" s="92"/>
      <c r="E32" s="92"/>
      <c r="F32" s="92"/>
      <c r="G32" s="92"/>
      <c r="H32" s="18"/>
      <c r="I32" s="18"/>
      <c r="J32" s="18"/>
      <c r="K32" s="18"/>
      <c r="L32" s="18"/>
      <c r="M32" s="18"/>
      <c r="N32" s="18"/>
      <c r="O32" s="22"/>
    </row>
    <row r="33" spans="1:16" ht="18.75" customHeight="1">
      <c r="A33" s="103" t="s">
        <v>32</v>
      </c>
      <c r="B33" s="105"/>
      <c r="C33" s="12" t="s">
        <v>33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15"/>
      <c r="O33" s="207" t="s">
        <v>35</v>
      </c>
    </row>
    <row r="34" spans="1:16" ht="18.75" customHeight="1" thickBot="1">
      <c r="A34" s="13"/>
      <c r="B34" s="13"/>
      <c r="C34" s="14"/>
      <c r="D34" s="10"/>
      <c r="E34" s="10"/>
      <c r="F34" s="10"/>
      <c r="G34" s="10"/>
      <c r="H34" s="11"/>
      <c r="I34" s="11"/>
      <c r="J34" s="11"/>
      <c r="K34" s="11"/>
      <c r="L34" s="11"/>
      <c r="M34" s="11"/>
      <c r="N34" s="11"/>
      <c r="O34" s="24" t="s">
        <v>98</v>
      </c>
    </row>
    <row r="35" spans="1:16" ht="15" customHeight="1">
      <c r="A35" s="8"/>
      <c r="B35" s="8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</row>
    <row r="36" spans="1:16" ht="15" customHeight="1">
      <c r="A36" s="7" t="s">
        <v>89</v>
      </c>
      <c r="B36" s="1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customHeight="1">
      <c r="A37" s="1" t="s">
        <v>81</v>
      </c>
      <c r="L37" s="1"/>
      <c r="M37" s="1"/>
      <c r="N37" s="1"/>
      <c r="O37" s="1"/>
    </row>
    <row r="38" spans="1:16" ht="15" customHeight="1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15" customHeight="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ht="15" customHeight="1">
      <c r="A40" s="1" t="s">
        <v>85</v>
      </c>
    </row>
    <row r="41" spans="1:16" ht="15" customHeight="1"/>
    <row r="42" spans="1:16" ht="15" customHeight="1">
      <c r="A42" s="88" t="s">
        <v>94</v>
      </c>
      <c r="B42" s="103" t="s">
        <v>93</v>
      </c>
      <c r="C42" s="105"/>
      <c r="D42" s="103" t="s">
        <v>90</v>
      </c>
      <c r="E42" s="105"/>
      <c r="F42" s="103" t="s">
        <v>96</v>
      </c>
      <c r="G42" s="104"/>
      <c r="H42" s="105"/>
      <c r="I42" s="103" t="s">
        <v>95</v>
      </c>
      <c r="J42" s="104"/>
      <c r="K42" s="105"/>
      <c r="L42" s="103" t="s">
        <v>91</v>
      </c>
      <c r="M42" s="104"/>
      <c r="N42" s="105"/>
      <c r="O42" s="89" t="s">
        <v>92</v>
      </c>
    </row>
    <row r="43" spans="1:16" ht="15" customHeight="1">
      <c r="A43" s="41"/>
      <c r="B43" s="30"/>
      <c r="C43" s="26"/>
      <c r="D43" s="30"/>
      <c r="E43" s="26"/>
      <c r="F43" s="30"/>
      <c r="G43" s="25"/>
      <c r="H43" s="26"/>
      <c r="I43" s="30"/>
      <c r="J43" s="25"/>
      <c r="K43" s="26"/>
      <c r="L43" s="30"/>
      <c r="M43" s="25"/>
      <c r="N43" s="26"/>
      <c r="O43" s="40"/>
    </row>
    <row r="44" spans="1:16" ht="15" customHeight="1">
      <c r="A44" s="27"/>
      <c r="B44" s="27"/>
      <c r="C44" s="29"/>
      <c r="D44" s="27"/>
      <c r="E44" s="29"/>
      <c r="F44" s="27"/>
      <c r="G44" s="28"/>
      <c r="H44" s="29"/>
      <c r="I44" s="27"/>
      <c r="J44" s="28"/>
      <c r="K44" s="29"/>
      <c r="L44" s="27"/>
      <c r="M44" s="28"/>
      <c r="N44" s="29"/>
      <c r="O44" s="31"/>
    </row>
    <row r="45" spans="1:16" ht="15" customHeight="1">
      <c r="O45" s="90" t="s">
        <v>104</v>
      </c>
    </row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</sheetData>
  <mergeCells count="50">
    <mergeCell ref="A1:K1"/>
    <mergeCell ref="N1:O1"/>
    <mergeCell ref="A3:D3"/>
    <mergeCell ref="E3:K3"/>
    <mergeCell ref="L3:O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24:B24"/>
    <mergeCell ref="A11:O11"/>
    <mergeCell ref="A12:B12"/>
    <mergeCell ref="C12:C2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O22"/>
    <mergeCell ref="A23:B23"/>
    <mergeCell ref="A33:B33"/>
    <mergeCell ref="A25:B25"/>
    <mergeCell ref="A26:B26"/>
    <mergeCell ref="A27:B27"/>
    <mergeCell ref="A28:B28"/>
    <mergeCell ref="A29:B29"/>
    <mergeCell ref="A30:B30"/>
    <mergeCell ref="A31:B31"/>
    <mergeCell ref="A32:B32"/>
    <mergeCell ref="B42:C42"/>
    <mergeCell ref="D42:E42"/>
    <mergeCell ref="F42:H42"/>
    <mergeCell ref="I42:K42"/>
    <mergeCell ref="L42:N42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P52"/>
  <sheetViews>
    <sheetView view="pageLayout" zoomScaleNormal="100" workbookViewId="0">
      <selection activeCell="A32" sqref="A32:XFD32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17.10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17.100000000000001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17.100000000000001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7.100000000000001" customHeight="1">
      <c r="A8" s="33" t="s">
        <v>5</v>
      </c>
      <c r="B8" s="19">
        <v>1</v>
      </c>
      <c r="C8" s="112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82">
        <f>SUM(N8:N10)*88</f>
        <v>0</v>
      </c>
    </row>
    <row r="9" spans="1:15" ht="17.100000000000001" customHeight="1">
      <c r="A9" s="32" t="s">
        <v>5</v>
      </c>
      <c r="B9" s="16">
        <v>2</v>
      </c>
      <c r="C9" s="113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33" si="0">SUM(D9:M9)</f>
        <v>0</v>
      </c>
      <c r="O9" s="183"/>
    </row>
    <row r="10" spans="1:15" ht="17.100000000000001" customHeight="1">
      <c r="A10" s="34" t="s">
        <v>5</v>
      </c>
      <c r="B10" s="35">
        <v>3</v>
      </c>
      <c r="C10" s="11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84"/>
    </row>
    <row r="11" spans="1:15" ht="17.100000000000001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7.100000000000001" customHeight="1">
      <c r="A12" s="132" t="s">
        <v>41</v>
      </c>
      <c r="B12" s="133"/>
      <c r="C12" s="112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75">
        <f>SUM(N12:N21)*132</f>
        <v>0</v>
      </c>
    </row>
    <row r="13" spans="1:15" ht="17.100000000000001" customHeight="1">
      <c r="A13" s="115" t="s">
        <v>39</v>
      </c>
      <c r="B13" s="116"/>
      <c r="C13" s="11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76"/>
    </row>
    <row r="14" spans="1:15" ht="17.100000000000001" customHeight="1">
      <c r="A14" s="115" t="s">
        <v>40</v>
      </c>
      <c r="B14" s="116"/>
      <c r="C14" s="11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si="0"/>
        <v>0</v>
      </c>
      <c r="O14" s="176"/>
    </row>
    <row r="15" spans="1:15" ht="17.100000000000001" customHeight="1">
      <c r="A15" s="115" t="s">
        <v>7</v>
      </c>
      <c r="B15" s="116"/>
      <c r="C15" s="11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0"/>
        <v>0</v>
      </c>
      <c r="O15" s="176"/>
    </row>
    <row r="16" spans="1:15" ht="17.100000000000001" customHeight="1">
      <c r="A16" s="115" t="s">
        <v>8</v>
      </c>
      <c r="B16" s="116"/>
      <c r="C16" s="11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0"/>
        <v>0</v>
      </c>
      <c r="O16" s="176"/>
    </row>
    <row r="17" spans="1:15" ht="17.100000000000001" customHeight="1">
      <c r="A17" s="115" t="s">
        <v>9</v>
      </c>
      <c r="B17" s="116"/>
      <c r="C17" s="11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0"/>
        <v>0</v>
      </c>
      <c r="O17" s="176"/>
    </row>
    <row r="18" spans="1:15" ht="17.100000000000001" customHeight="1">
      <c r="A18" s="115" t="s">
        <v>38</v>
      </c>
      <c r="B18" s="116"/>
      <c r="C18" s="11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0"/>
        <v>0</v>
      </c>
      <c r="O18" s="176"/>
    </row>
    <row r="19" spans="1:15" ht="17.100000000000001" customHeight="1">
      <c r="A19" s="115" t="s">
        <v>36</v>
      </c>
      <c r="B19" s="116"/>
      <c r="C19" s="11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0"/>
        <v>0</v>
      </c>
      <c r="O19" s="176"/>
    </row>
    <row r="20" spans="1:15" ht="17.100000000000001" customHeight="1">
      <c r="A20" s="115" t="s">
        <v>48</v>
      </c>
      <c r="B20" s="116"/>
      <c r="C20" s="113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0"/>
        <v>0</v>
      </c>
      <c r="O20" s="176"/>
    </row>
    <row r="21" spans="1:15" ht="17.100000000000001" customHeight="1">
      <c r="A21" s="123" t="s">
        <v>37</v>
      </c>
      <c r="B21" s="124"/>
      <c r="C21" s="11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36">
        <f t="shared" si="0"/>
        <v>0</v>
      </c>
      <c r="O21" s="177"/>
    </row>
    <row r="22" spans="1:15" ht="17.100000000000001" customHeight="1">
      <c r="A22" s="125" t="s">
        <v>30</v>
      </c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8"/>
    </row>
    <row r="23" spans="1:15" ht="17.100000000000001" customHeight="1">
      <c r="A23" s="129" t="s">
        <v>105</v>
      </c>
      <c r="B23" s="130"/>
      <c r="C23" s="19">
        <v>275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20">
        <f>SUM(D23:M23)</f>
        <v>0</v>
      </c>
      <c r="O23" s="20">
        <f>SUM(N23*C23)</f>
        <v>0</v>
      </c>
    </row>
    <row r="24" spans="1:15" ht="17.100000000000001" customHeight="1">
      <c r="A24" s="111" t="s">
        <v>106</v>
      </c>
      <c r="B24" s="117"/>
      <c r="C24" s="16">
        <v>330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>SUM(D24:M24)</f>
        <v>0</v>
      </c>
      <c r="O24" s="17">
        <f t="shared" ref="O24:O32" si="1">SUM(N24*C24)</f>
        <v>0</v>
      </c>
    </row>
    <row r="25" spans="1:15" ht="17.100000000000001" customHeight="1">
      <c r="A25" s="106" t="s">
        <v>107</v>
      </c>
      <c r="B25" s="107"/>
      <c r="C25" s="16">
        <v>440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>SUM(D25:M25)</f>
        <v>0</v>
      </c>
      <c r="O25" s="17">
        <f t="shared" si="1"/>
        <v>0</v>
      </c>
    </row>
    <row r="26" spans="1:15" ht="17.100000000000001" customHeight="1">
      <c r="A26" s="106" t="s">
        <v>42</v>
      </c>
      <c r="B26" s="107"/>
      <c r="C26" s="16">
        <v>275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>SUM(D26:M26)</f>
        <v>0</v>
      </c>
      <c r="O26" s="17">
        <f t="shared" si="1"/>
        <v>0</v>
      </c>
    </row>
    <row r="27" spans="1:15" ht="17.100000000000001" customHeight="1">
      <c r="A27" s="106" t="s">
        <v>43</v>
      </c>
      <c r="B27" s="107"/>
      <c r="C27" s="16">
        <v>330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23">
        <f t="shared" si="1"/>
        <v>0</v>
      </c>
    </row>
    <row r="28" spans="1:15" ht="17.100000000000001" customHeight="1">
      <c r="A28" s="106" t="s">
        <v>109</v>
      </c>
      <c r="B28" s="107"/>
      <c r="C28" s="16">
        <v>132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7">
        <f t="shared" si="1"/>
        <v>0</v>
      </c>
    </row>
    <row r="29" spans="1:15" ht="17.100000000000001" customHeight="1">
      <c r="A29" s="111" t="s">
        <v>71</v>
      </c>
      <c r="B29" s="117"/>
      <c r="C29" s="16">
        <v>132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7">
        <f t="shared" si="1"/>
        <v>0</v>
      </c>
    </row>
    <row r="30" spans="1:15" ht="17.100000000000001" customHeight="1">
      <c r="A30" s="106" t="s">
        <v>100</v>
      </c>
      <c r="B30" s="108"/>
      <c r="C30" s="16">
        <v>220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17">
        <f t="shared" si="0"/>
        <v>0</v>
      </c>
      <c r="O30" s="17">
        <f t="shared" si="1"/>
        <v>0</v>
      </c>
    </row>
    <row r="31" spans="1:15" ht="17.100000000000001" customHeight="1">
      <c r="A31" s="106" t="s">
        <v>108</v>
      </c>
      <c r="B31" s="108"/>
      <c r="C31" s="16">
        <v>220</v>
      </c>
      <c r="D31" s="48"/>
      <c r="E31" s="48"/>
      <c r="F31" s="48"/>
      <c r="G31" s="48"/>
      <c r="H31" s="45"/>
      <c r="I31" s="45"/>
      <c r="J31" s="45"/>
      <c r="K31" s="45"/>
      <c r="L31" s="45"/>
      <c r="M31" s="45"/>
      <c r="N31" s="17">
        <f>SUM(D31:M31)</f>
        <v>0</v>
      </c>
      <c r="O31" s="17">
        <f t="shared" si="1"/>
        <v>0</v>
      </c>
    </row>
    <row r="32" spans="1:15" ht="17.100000000000001" customHeight="1" thickBot="1">
      <c r="A32" s="109"/>
      <c r="B32" s="110"/>
      <c r="C32" s="21"/>
      <c r="D32" s="49"/>
      <c r="E32" s="49"/>
      <c r="F32" s="49"/>
      <c r="G32" s="49"/>
      <c r="H32" s="50"/>
      <c r="I32" s="50"/>
      <c r="J32" s="50"/>
      <c r="K32" s="50"/>
      <c r="L32" s="50"/>
      <c r="M32" s="50"/>
      <c r="N32" s="18">
        <f t="shared" si="0"/>
        <v>0</v>
      </c>
      <c r="O32" s="22">
        <f t="shared" si="1"/>
        <v>0</v>
      </c>
    </row>
    <row r="33" spans="1:16" ht="18.75" customHeight="1">
      <c r="A33" s="103" t="s">
        <v>32</v>
      </c>
      <c r="B33" s="105"/>
      <c r="C33" s="12" t="s">
        <v>33</v>
      </c>
      <c r="D33" s="5">
        <f>SUM(D23:D32,D8:D10,D12:D21)</f>
        <v>0</v>
      </c>
      <c r="E33" s="5">
        <f>SUM(E23:E32,E8:E10,E12:E21)</f>
        <v>0</v>
      </c>
      <c r="F33" s="5">
        <f>SUM(F23:F32,F8:F10,F12:F21)</f>
        <v>0</v>
      </c>
      <c r="G33" s="5">
        <f>SUM(G23:G32,G8:G10,G12:G21)</f>
        <v>0</v>
      </c>
      <c r="H33" s="5">
        <f>SUM(H23:H32,H8:H10,H12:H21)</f>
        <v>0</v>
      </c>
      <c r="I33" s="5">
        <f>SUM(I23:I32,I8:I10,I12:I21)</f>
        <v>0</v>
      </c>
      <c r="J33" s="5">
        <f>SUM(J23:J32,J8:J10,J12:J21)</f>
        <v>0</v>
      </c>
      <c r="K33" s="5">
        <f>SUM(K23:K32,K8:K10,K12:K21)</f>
        <v>0</v>
      </c>
      <c r="L33" s="5">
        <f>SUM(L23:L32,L8:L10,L12:L21)</f>
        <v>0</v>
      </c>
      <c r="M33" s="5">
        <f>SUM(M23:M32,M8:M10,M12:M21)</f>
        <v>0</v>
      </c>
      <c r="N33" s="15">
        <f t="shared" si="0"/>
        <v>0</v>
      </c>
      <c r="O33" s="207" t="s">
        <v>35</v>
      </c>
    </row>
    <row r="34" spans="1:16" ht="18.75" customHeight="1" thickBot="1">
      <c r="A34" s="13"/>
      <c r="B34" s="13"/>
      <c r="C34" s="14"/>
      <c r="D34" s="10"/>
      <c r="E34" s="10"/>
      <c r="F34" s="10"/>
      <c r="G34" s="10"/>
      <c r="H34" s="11"/>
      <c r="I34" s="11"/>
      <c r="J34" s="11"/>
      <c r="K34" s="11"/>
      <c r="L34" s="11"/>
      <c r="M34" s="11"/>
      <c r="N34" s="11"/>
      <c r="O34" s="24">
        <f>SUM(O23:O33)+O12+O8</f>
        <v>0</v>
      </c>
    </row>
    <row r="35" spans="1:16" ht="15" customHeight="1">
      <c r="A35" s="8"/>
      <c r="B35" s="8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</row>
    <row r="36" spans="1:16" ht="15" customHeight="1">
      <c r="A36" s="7" t="s">
        <v>89</v>
      </c>
      <c r="B36" s="1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customHeight="1">
      <c r="A37" s="1" t="s">
        <v>81</v>
      </c>
      <c r="L37" s="1"/>
      <c r="M37" s="1"/>
      <c r="N37" s="1"/>
      <c r="O37" s="1"/>
    </row>
    <row r="38" spans="1:16" ht="15" customHeight="1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15" customHeight="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ht="15" customHeight="1">
      <c r="A40" s="1" t="s">
        <v>85</v>
      </c>
    </row>
    <row r="41" spans="1:16" ht="15" customHeight="1"/>
    <row r="42" spans="1:16" ht="15" customHeight="1">
      <c r="A42" s="88" t="s">
        <v>94</v>
      </c>
      <c r="B42" s="103" t="s">
        <v>93</v>
      </c>
      <c r="C42" s="105"/>
      <c r="D42" s="103" t="s">
        <v>90</v>
      </c>
      <c r="E42" s="105"/>
      <c r="F42" s="103" t="s">
        <v>96</v>
      </c>
      <c r="G42" s="104"/>
      <c r="H42" s="105"/>
      <c r="I42" s="103" t="s">
        <v>95</v>
      </c>
      <c r="J42" s="104"/>
      <c r="K42" s="105"/>
      <c r="L42" s="103" t="s">
        <v>91</v>
      </c>
      <c r="M42" s="104"/>
      <c r="N42" s="105"/>
      <c r="O42" s="89" t="s">
        <v>92</v>
      </c>
    </row>
    <row r="43" spans="1:16" ht="15" customHeight="1">
      <c r="A43" s="41"/>
      <c r="B43" s="30"/>
      <c r="C43" s="26"/>
      <c r="D43" s="30"/>
      <c r="E43" s="26"/>
      <c r="F43" s="30"/>
      <c r="G43" s="25"/>
      <c r="H43" s="26"/>
      <c r="I43" s="30"/>
      <c r="J43" s="25"/>
      <c r="K43" s="26"/>
      <c r="L43" s="30"/>
      <c r="M43" s="25"/>
      <c r="N43" s="26"/>
      <c r="O43" s="40"/>
    </row>
    <row r="44" spans="1:16" ht="15" customHeight="1">
      <c r="A44" s="27"/>
      <c r="B44" s="27"/>
      <c r="C44" s="29"/>
      <c r="D44" s="27"/>
      <c r="E44" s="29"/>
      <c r="F44" s="27"/>
      <c r="G44" s="28"/>
      <c r="H44" s="29"/>
      <c r="I44" s="27"/>
      <c r="J44" s="28"/>
      <c r="K44" s="29"/>
      <c r="L44" s="27"/>
      <c r="M44" s="28"/>
      <c r="N44" s="29"/>
      <c r="O44" s="31"/>
    </row>
    <row r="45" spans="1:16" ht="15" customHeight="1">
      <c r="O45" s="90" t="s">
        <v>104</v>
      </c>
    </row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</sheetData>
  <mergeCells count="52">
    <mergeCell ref="C8:C10"/>
    <mergeCell ref="K5:K6"/>
    <mergeCell ref="L5:L6"/>
    <mergeCell ref="G5:G6"/>
    <mergeCell ref="O8:O10"/>
    <mergeCell ref="A33:B33"/>
    <mergeCell ref="A7:O7"/>
    <mergeCell ref="A32:B32"/>
    <mergeCell ref="A30:B30"/>
    <mergeCell ref="A23:B23"/>
    <mergeCell ref="A26:B26"/>
    <mergeCell ref="A25:B25"/>
    <mergeCell ref="A31:B31"/>
    <mergeCell ref="A24:B24"/>
    <mergeCell ref="A27:B27"/>
    <mergeCell ref="A29:B29"/>
    <mergeCell ref="A1:K1"/>
    <mergeCell ref="D5:D6"/>
    <mergeCell ref="E3:K3"/>
    <mergeCell ref="L3:O3"/>
    <mergeCell ref="A3:D3"/>
    <mergeCell ref="A6:C6"/>
    <mergeCell ref="N1:O1"/>
    <mergeCell ref="A5:B5"/>
    <mergeCell ref="N4:N6"/>
    <mergeCell ref="H5:H6"/>
    <mergeCell ref="I5:I6"/>
    <mergeCell ref="J5:J6"/>
    <mergeCell ref="E5:E6"/>
    <mergeCell ref="O4:O6"/>
    <mergeCell ref="F5:F6"/>
    <mergeCell ref="M5:M6"/>
    <mergeCell ref="A28:B28"/>
    <mergeCell ref="A13:B13"/>
    <mergeCell ref="A12:B12"/>
    <mergeCell ref="A11:O11"/>
    <mergeCell ref="A22:O22"/>
    <mergeCell ref="A21:B21"/>
    <mergeCell ref="A14:B14"/>
    <mergeCell ref="A15:B15"/>
    <mergeCell ref="C12:C21"/>
    <mergeCell ref="A18:B18"/>
    <mergeCell ref="O12:O21"/>
    <mergeCell ref="A19:B19"/>
    <mergeCell ref="A17:B17"/>
    <mergeCell ref="A20:B20"/>
    <mergeCell ref="A16:B16"/>
    <mergeCell ref="B42:C42"/>
    <mergeCell ref="D42:E42"/>
    <mergeCell ref="F42:H42"/>
    <mergeCell ref="I42:K42"/>
    <mergeCell ref="L42:N42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96B2-DE62-4FC2-89F1-73B94B0B6D98}">
  <sheetPr>
    <tabColor theme="9" tint="-0.499984740745262"/>
  </sheetPr>
  <dimension ref="A1:O59"/>
  <sheetViews>
    <sheetView view="pageLayout" zoomScaleNormal="100" workbookViewId="0">
      <selection activeCell="A46" sqref="A46:XFD46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49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13.7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3.1" customHeight="1">
      <c r="A5" s="142" t="s">
        <v>47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13.7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13.7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3.7" customHeight="1">
      <c r="A8" s="33" t="s">
        <v>5</v>
      </c>
      <c r="B8" s="19">
        <v>1</v>
      </c>
      <c r="C8" s="112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3.7" customHeight="1">
      <c r="A9" s="32" t="s">
        <v>5</v>
      </c>
      <c r="B9" s="16">
        <v>2</v>
      </c>
      <c r="C9" s="11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3.7" customHeight="1">
      <c r="A10" s="34" t="s">
        <v>5</v>
      </c>
      <c r="B10" s="35">
        <v>3</v>
      </c>
      <c r="C10" s="1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3.7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3.7" customHeight="1">
      <c r="A12" s="132" t="s">
        <v>50</v>
      </c>
      <c r="B12" s="133"/>
      <c r="C12" s="112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3.7" customHeight="1">
      <c r="A13" s="115" t="s">
        <v>51</v>
      </c>
      <c r="B13" s="116"/>
      <c r="C13" s="1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3.7" customHeight="1">
      <c r="A14" s="115" t="s">
        <v>0</v>
      </c>
      <c r="B14" s="116"/>
      <c r="C14" s="11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3.7" customHeight="1">
      <c r="A15" s="115" t="s">
        <v>64</v>
      </c>
      <c r="B15" s="116"/>
      <c r="C15" s="1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3.7" customHeight="1">
      <c r="A16" s="115" t="s">
        <v>65</v>
      </c>
      <c r="B16" s="116"/>
      <c r="C16" s="1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3.7" customHeight="1">
      <c r="A17" s="115" t="s">
        <v>52</v>
      </c>
      <c r="B17" s="116"/>
      <c r="C17" s="1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3.7" customHeight="1">
      <c r="A18" s="115" t="s">
        <v>53</v>
      </c>
      <c r="B18" s="116"/>
      <c r="C18" s="1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3.7" customHeight="1">
      <c r="A19" s="115" t="s">
        <v>54</v>
      </c>
      <c r="B19" s="116"/>
      <c r="C19" s="1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3.7" customHeight="1">
      <c r="A20" s="115" t="s">
        <v>55</v>
      </c>
      <c r="B20" s="116"/>
      <c r="C20" s="1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3.7" customHeight="1">
      <c r="A21" s="115" t="s">
        <v>1</v>
      </c>
      <c r="B21" s="116"/>
      <c r="C21" s="11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4"/>
    </row>
    <row r="22" spans="1:15" ht="13.7" customHeight="1">
      <c r="A22" s="186" t="s">
        <v>56</v>
      </c>
      <c r="B22" s="187"/>
      <c r="C22" s="11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4"/>
    </row>
    <row r="23" spans="1:15" ht="13.7" customHeight="1">
      <c r="A23" s="115" t="s">
        <v>57</v>
      </c>
      <c r="B23" s="116"/>
      <c r="C23" s="11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4"/>
    </row>
    <row r="24" spans="1:15" ht="13.7" customHeight="1">
      <c r="A24" s="115" t="s">
        <v>2</v>
      </c>
      <c r="B24" s="116"/>
      <c r="C24" s="1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4"/>
    </row>
    <row r="25" spans="1:15" ht="13.7" customHeight="1">
      <c r="A25" s="115" t="s">
        <v>58</v>
      </c>
      <c r="B25" s="116"/>
      <c r="C25" s="11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94"/>
    </row>
    <row r="26" spans="1:15" ht="13.7" customHeight="1">
      <c r="A26" s="115" t="s">
        <v>59</v>
      </c>
      <c r="B26" s="116"/>
      <c r="C26" s="11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94"/>
    </row>
    <row r="27" spans="1:15" ht="13.7" customHeight="1">
      <c r="A27" s="115" t="s">
        <v>60</v>
      </c>
      <c r="B27" s="116"/>
      <c r="C27" s="11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94"/>
    </row>
    <row r="28" spans="1:15" ht="13.7" customHeight="1">
      <c r="A28" s="115" t="s">
        <v>61</v>
      </c>
      <c r="B28" s="116"/>
      <c r="C28" s="11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94"/>
    </row>
    <row r="29" spans="1:15" ht="13.7" customHeight="1">
      <c r="A29" s="115" t="s">
        <v>62</v>
      </c>
      <c r="B29" s="116"/>
      <c r="C29" s="11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4"/>
    </row>
    <row r="30" spans="1:15" ht="13.7" customHeight="1">
      <c r="A30" s="115" t="s">
        <v>63</v>
      </c>
      <c r="B30" s="116"/>
      <c r="C30" s="11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94"/>
    </row>
    <row r="31" spans="1:15" ht="13.7" customHeight="1">
      <c r="A31" s="115" t="s">
        <v>3</v>
      </c>
      <c r="B31" s="116"/>
      <c r="C31" s="11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94"/>
    </row>
    <row r="32" spans="1:15" ht="13.7" customHeight="1">
      <c r="A32" s="123" t="s">
        <v>25</v>
      </c>
      <c r="B32" s="124"/>
      <c r="C32" s="1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95"/>
    </row>
    <row r="33" spans="1:15" ht="13.7" customHeight="1">
      <c r="A33" s="125" t="s">
        <v>30</v>
      </c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8"/>
    </row>
    <row r="34" spans="1:15" ht="13.7" customHeight="1">
      <c r="A34" s="129" t="s">
        <v>105</v>
      </c>
      <c r="B34" s="130"/>
      <c r="C34" s="19">
        <v>275</v>
      </c>
      <c r="D34" s="19"/>
      <c r="E34" s="19"/>
      <c r="F34" s="19"/>
      <c r="G34" s="19"/>
      <c r="H34" s="20"/>
      <c r="I34" s="20"/>
      <c r="J34" s="20"/>
      <c r="K34" s="20"/>
      <c r="L34" s="20"/>
      <c r="M34" s="20"/>
      <c r="N34" s="20"/>
      <c r="O34" s="20"/>
    </row>
    <row r="35" spans="1:15" ht="13.7" customHeight="1">
      <c r="A35" s="204" t="s">
        <v>110</v>
      </c>
      <c r="B35" s="205"/>
      <c r="C35" s="206">
        <v>275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7" customHeight="1">
      <c r="A36" s="111" t="s">
        <v>106</v>
      </c>
      <c r="B36" s="117"/>
      <c r="C36" s="16">
        <v>330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3.7" customHeight="1">
      <c r="A37" s="111" t="s">
        <v>111</v>
      </c>
      <c r="B37" s="117"/>
      <c r="C37" s="16">
        <v>330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3.7" customHeight="1">
      <c r="A38" s="106" t="s">
        <v>107</v>
      </c>
      <c r="B38" s="107"/>
      <c r="C38" s="16">
        <v>440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3.7" customHeight="1">
      <c r="A39" s="106" t="s">
        <v>112</v>
      </c>
      <c r="B39" s="107"/>
      <c r="C39" s="16">
        <v>440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3"/>
    </row>
    <row r="40" spans="1:15" ht="13.7" customHeight="1">
      <c r="A40" s="106" t="s">
        <v>42</v>
      </c>
      <c r="B40" s="107"/>
      <c r="C40" s="16">
        <v>275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3.7" customHeight="1">
      <c r="A41" s="106" t="s">
        <v>43</v>
      </c>
      <c r="B41" s="107"/>
      <c r="C41" s="16">
        <v>330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3.7" customHeight="1">
      <c r="A42" s="106" t="s">
        <v>109</v>
      </c>
      <c r="B42" s="107"/>
      <c r="C42" s="16">
        <v>132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7" customHeight="1">
      <c r="A43" s="111" t="s">
        <v>71</v>
      </c>
      <c r="B43" s="117"/>
      <c r="C43" s="16">
        <v>132</v>
      </c>
      <c r="D43" s="16"/>
      <c r="E43" s="16"/>
      <c r="F43" s="16"/>
      <c r="G43" s="16"/>
      <c r="H43" s="17"/>
      <c r="I43" s="17"/>
      <c r="J43" s="17"/>
      <c r="K43" s="17"/>
      <c r="L43" s="17"/>
      <c r="M43" s="17"/>
      <c r="N43" s="17"/>
      <c r="O43" s="17"/>
    </row>
    <row r="44" spans="1:15" ht="13.7" customHeight="1">
      <c r="A44" s="106" t="s">
        <v>100</v>
      </c>
      <c r="B44" s="108"/>
      <c r="C44" s="16">
        <v>220</v>
      </c>
      <c r="D44" s="16"/>
      <c r="E44" s="16"/>
      <c r="F44" s="16"/>
      <c r="G44" s="16"/>
      <c r="H44" s="17"/>
      <c r="I44" s="17"/>
      <c r="J44" s="17"/>
      <c r="K44" s="17"/>
      <c r="L44" s="17"/>
      <c r="M44" s="17"/>
      <c r="N44" s="17"/>
      <c r="O44" s="17"/>
    </row>
    <row r="45" spans="1:15" ht="13.7" customHeight="1">
      <c r="A45" s="106" t="s">
        <v>108</v>
      </c>
      <c r="B45" s="108"/>
      <c r="C45" s="16">
        <v>220</v>
      </c>
      <c r="D45" s="92"/>
      <c r="E45" s="92"/>
      <c r="F45" s="92"/>
      <c r="G45" s="92"/>
      <c r="H45" s="18"/>
      <c r="I45" s="18"/>
      <c r="J45" s="18"/>
      <c r="K45" s="18"/>
      <c r="L45" s="18"/>
      <c r="M45" s="18"/>
      <c r="N45" s="18"/>
      <c r="O45" s="18"/>
    </row>
    <row r="46" spans="1:15" ht="13.7" customHeight="1" thickBot="1">
      <c r="A46" s="106"/>
      <c r="B46" s="108"/>
      <c r="C46" s="16"/>
      <c r="D46" s="92"/>
      <c r="E46" s="92"/>
      <c r="F46" s="92"/>
      <c r="G46" s="92"/>
      <c r="H46" s="18"/>
      <c r="I46" s="18"/>
      <c r="J46" s="18"/>
      <c r="K46" s="18"/>
      <c r="L46" s="18"/>
      <c r="M46" s="18"/>
      <c r="N46" s="18"/>
      <c r="O46" s="22"/>
    </row>
    <row r="47" spans="1:15" ht="18.75" customHeight="1">
      <c r="A47" s="103" t="s">
        <v>32</v>
      </c>
      <c r="B47" s="105"/>
      <c r="C47" s="12" t="s">
        <v>33</v>
      </c>
      <c r="D47" s="5"/>
      <c r="E47" s="5"/>
      <c r="F47" s="5"/>
      <c r="G47" s="5"/>
      <c r="H47" s="5"/>
      <c r="I47" s="5"/>
      <c r="J47" s="5"/>
      <c r="K47" s="5"/>
      <c r="L47" s="5"/>
      <c r="M47" s="51"/>
      <c r="N47" s="15"/>
      <c r="O47" s="207" t="s">
        <v>35</v>
      </c>
    </row>
    <row r="48" spans="1:15" ht="18.75" customHeight="1" thickBot="1">
      <c r="A48" s="13"/>
      <c r="B48" s="13"/>
      <c r="C48" s="14"/>
      <c r="D48" s="10"/>
      <c r="E48" s="10"/>
      <c r="F48" s="10"/>
      <c r="G48" s="10"/>
      <c r="H48" s="11"/>
      <c r="I48" s="11"/>
      <c r="J48" s="11"/>
      <c r="K48" s="11"/>
      <c r="L48" s="11"/>
      <c r="M48" s="11"/>
      <c r="N48" s="11"/>
      <c r="O48" s="24" t="s">
        <v>98</v>
      </c>
    </row>
    <row r="49" spans="1:15" ht="10.15" customHeight="1">
      <c r="A49" s="8"/>
      <c r="B49" s="8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1:15">
      <c r="A50" s="7" t="s">
        <v>89</v>
      </c>
      <c r="B50" s="1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 t="s">
        <v>81</v>
      </c>
      <c r="L51" s="1"/>
      <c r="M51" s="1"/>
      <c r="N51" s="1"/>
      <c r="O51" s="1"/>
    </row>
    <row r="52" spans="1:15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 t="s">
        <v>86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 t="s">
        <v>85</v>
      </c>
    </row>
    <row r="55" spans="1:15" ht="10.9" customHeight="1"/>
    <row r="56" spans="1:15" ht="15" customHeight="1">
      <c r="A56" s="88" t="s">
        <v>94</v>
      </c>
      <c r="B56" s="103" t="s">
        <v>93</v>
      </c>
      <c r="C56" s="105"/>
      <c r="D56" s="103" t="s">
        <v>90</v>
      </c>
      <c r="E56" s="105"/>
      <c r="F56" s="103" t="s">
        <v>96</v>
      </c>
      <c r="G56" s="104"/>
      <c r="H56" s="105"/>
      <c r="I56" s="103" t="s">
        <v>95</v>
      </c>
      <c r="J56" s="104"/>
      <c r="K56" s="105"/>
      <c r="L56" s="103" t="s">
        <v>91</v>
      </c>
      <c r="M56" s="104"/>
      <c r="N56" s="105"/>
      <c r="O56" s="89" t="s">
        <v>92</v>
      </c>
    </row>
    <row r="57" spans="1:15" ht="15" customHeight="1">
      <c r="A57" s="41"/>
      <c r="B57" s="30"/>
      <c r="C57" s="26"/>
      <c r="D57" s="30"/>
      <c r="E57" s="26"/>
      <c r="F57" s="30"/>
      <c r="G57" s="25"/>
      <c r="H57" s="26"/>
      <c r="I57" s="30"/>
      <c r="J57" s="25"/>
      <c r="K57" s="26"/>
      <c r="L57" s="30"/>
      <c r="M57" s="25"/>
      <c r="N57" s="26"/>
      <c r="O57" s="40"/>
    </row>
    <row r="58" spans="1:15" ht="14.25">
      <c r="A58" s="27"/>
      <c r="B58" s="27"/>
      <c r="C58" s="29"/>
      <c r="D58" s="27"/>
      <c r="E58" s="29"/>
      <c r="F58" s="27"/>
      <c r="G58" s="28"/>
      <c r="H58" s="29"/>
      <c r="I58" s="27"/>
      <c r="J58" s="28"/>
      <c r="K58" s="29"/>
      <c r="L58" s="27"/>
      <c r="M58" s="28"/>
      <c r="N58" s="29"/>
      <c r="O58" s="31"/>
    </row>
    <row r="59" spans="1:15">
      <c r="O59" s="90" t="s">
        <v>104</v>
      </c>
    </row>
  </sheetData>
  <mergeCells count="64">
    <mergeCell ref="A1:K1"/>
    <mergeCell ref="N1:O1"/>
    <mergeCell ref="A3:D3"/>
    <mergeCell ref="E3:K3"/>
    <mergeCell ref="L3:O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24:B24"/>
    <mergeCell ref="A11:O11"/>
    <mergeCell ref="A12:B12"/>
    <mergeCell ref="C12:C3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O33"/>
    <mergeCell ref="A34:B34"/>
    <mergeCell ref="A35:B35"/>
    <mergeCell ref="A47:B47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5:B45"/>
    <mergeCell ref="B56:C56"/>
    <mergeCell ref="D56:E56"/>
    <mergeCell ref="F56:H56"/>
    <mergeCell ref="I56:K56"/>
    <mergeCell ref="L56:N56"/>
  </mergeCells>
  <phoneticPr fontId="1"/>
  <pageMargins left="0.78740157480314965" right="0.39370078740157483" top="0.19685039370078741" bottom="0.19685039370078741" header="0.51181102362204722" footer="0.51181102362204722"/>
  <pageSetup paperSize="9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3504-C108-4374-B84A-CACB1DB50931}">
  <sheetPr>
    <tabColor theme="9" tint="-0.499984740745262"/>
  </sheetPr>
  <dimension ref="A1:O59"/>
  <sheetViews>
    <sheetView view="pageLayout" zoomScaleNormal="100" workbookViewId="0">
      <selection activeCell="A46" sqref="A46:XFD46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49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13.7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3.1" customHeight="1">
      <c r="A5" s="142" t="s">
        <v>47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13.7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13.7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3.7" customHeight="1">
      <c r="A8" s="33" t="s">
        <v>5</v>
      </c>
      <c r="B8" s="19">
        <v>1</v>
      </c>
      <c r="C8" s="112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75">
        <f>SUM(N8:N10)*88</f>
        <v>0</v>
      </c>
    </row>
    <row r="9" spans="1:15" ht="13.7" customHeight="1">
      <c r="A9" s="32" t="s">
        <v>5</v>
      </c>
      <c r="B9" s="16">
        <v>2</v>
      </c>
      <c r="C9" s="113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47" si="0">SUM(D9:M9)</f>
        <v>0</v>
      </c>
      <c r="O9" s="176"/>
    </row>
    <row r="10" spans="1:15" ht="13.7" customHeight="1">
      <c r="A10" s="34" t="s">
        <v>5</v>
      </c>
      <c r="B10" s="35">
        <v>3</v>
      </c>
      <c r="C10" s="11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77"/>
    </row>
    <row r="11" spans="1:15" ht="13.7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3.7" customHeight="1">
      <c r="A12" s="132" t="s">
        <v>50</v>
      </c>
      <c r="B12" s="133"/>
      <c r="C12" s="112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75">
        <f>SUM(N12:N32)*132</f>
        <v>0</v>
      </c>
    </row>
    <row r="13" spans="1:15" ht="13.7" customHeight="1">
      <c r="A13" s="115" t="s">
        <v>51</v>
      </c>
      <c r="B13" s="116"/>
      <c r="C13" s="11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76"/>
    </row>
    <row r="14" spans="1:15" ht="13.7" customHeight="1">
      <c r="A14" s="115" t="s">
        <v>0</v>
      </c>
      <c r="B14" s="116"/>
      <c r="C14" s="11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ref="N14:N21" si="1">SUM(D14:M14)</f>
        <v>0</v>
      </c>
      <c r="O14" s="176"/>
    </row>
    <row r="15" spans="1:15" ht="13.7" customHeight="1">
      <c r="A15" s="115" t="s">
        <v>64</v>
      </c>
      <c r="B15" s="116"/>
      <c r="C15" s="11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1"/>
        <v>0</v>
      </c>
      <c r="O15" s="176"/>
    </row>
    <row r="16" spans="1:15" ht="13.7" customHeight="1">
      <c r="A16" s="115" t="s">
        <v>65</v>
      </c>
      <c r="B16" s="116"/>
      <c r="C16" s="11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76"/>
    </row>
    <row r="17" spans="1:15" ht="13.7" customHeight="1">
      <c r="A17" s="115" t="s">
        <v>52</v>
      </c>
      <c r="B17" s="116"/>
      <c r="C17" s="11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76"/>
    </row>
    <row r="18" spans="1:15" ht="13.7" customHeight="1">
      <c r="A18" s="115" t="s">
        <v>53</v>
      </c>
      <c r="B18" s="116"/>
      <c r="C18" s="11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76"/>
    </row>
    <row r="19" spans="1:15" ht="13.7" customHeight="1">
      <c r="A19" s="115" t="s">
        <v>54</v>
      </c>
      <c r="B19" s="116"/>
      <c r="C19" s="11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76"/>
    </row>
    <row r="20" spans="1:15" ht="13.7" customHeight="1">
      <c r="A20" s="115" t="s">
        <v>55</v>
      </c>
      <c r="B20" s="116"/>
      <c r="C20" s="113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1"/>
        <v>0</v>
      </c>
      <c r="O20" s="176"/>
    </row>
    <row r="21" spans="1:15" ht="13.7" customHeight="1">
      <c r="A21" s="115" t="s">
        <v>1</v>
      </c>
      <c r="B21" s="116"/>
      <c r="C21" s="11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7">
        <f t="shared" si="1"/>
        <v>0</v>
      </c>
      <c r="O21" s="176"/>
    </row>
    <row r="22" spans="1:15" ht="13.7" customHeight="1">
      <c r="A22" s="186" t="s">
        <v>56</v>
      </c>
      <c r="B22" s="187"/>
      <c r="C22" s="113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7">
        <f>SUM(D22:M22)</f>
        <v>0</v>
      </c>
      <c r="O22" s="176"/>
    </row>
    <row r="23" spans="1:15" ht="13.7" customHeight="1">
      <c r="A23" s="115" t="s">
        <v>57</v>
      </c>
      <c r="B23" s="116"/>
      <c r="C23" s="113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76"/>
    </row>
    <row r="24" spans="1:15" ht="13.7" customHeight="1">
      <c r="A24" s="115" t="s">
        <v>2</v>
      </c>
      <c r="B24" s="116"/>
      <c r="C24" s="113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 t="shared" si="0"/>
        <v>0</v>
      </c>
      <c r="O24" s="176"/>
    </row>
    <row r="25" spans="1:15" ht="13.7" customHeight="1">
      <c r="A25" s="115" t="s">
        <v>58</v>
      </c>
      <c r="B25" s="116"/>
      <c r="C25" s="11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 t="shared" si="0"/>
        <v>0</v>
      </c>
      <c r="O25" s="176"/>
    </row>
    <row r="26" spans="1:15" ht="13.7" customHeight="1">
      <c r="A26" s="115" t="s">
        <v>59</v>
      </c>
      <c r="B26" s="116"/>
      <c r="C26" s="113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176"/>
    </row>
    <row r="27" spans="1:15" ht="13.7" customHeight="1">
      <c r="A27" s="115" t="s">
        <v>60</v>
      </c>
      <c r="B27" s="116"/>
      <c r="C27" s="113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76"/>
    </row>
    <row r="28" spans="1:15" ht="13.7" customHeight="1">
      <c r="A28" s="115" t="s">
        <v>61</v>
      </c>
      <c r="B28" s="116"/>
      <c r="C28" s="113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76"/>
    </row>
    <row r="29" spans="1:15" ht="13.7" customHeight="1">
      <c r="A29" s="115" t="s">
        <v>62</v>
      </c>
      <c r="B29" s="116"/>
      <c r="C29" s="113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76"/>
    </row>
    <row r="30" spans="1:15" ht="13.7" customHeight="1">
      <c r="A30" s="115" t="s">
        <v>63</v>
      </c>
      <c r="B30" s="116"/>
      <c r="C30" s="113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17">
        <f t="shared" si="0"/>
        <v>0</v>
      </c>
      <c r="O30" s="176"/>
    </row>
    <row r="31" spans="1:15" ht="13.7" customHeight="1">
      <c r="A31" s="115" t="s">
        <v>3</v>
      </c>
      <c r="B31" s="116"/>
      <c r="C31" s="113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17">
        <f t="shared" ref="N31" si="2">SUM(D31:M31)</f>
        <v>0</v>
      </c>
      <c r="O31" s="176"/>
    </row>
    <row r="32" spans="1:15" ht="13.7" customHeight="1">
      <c r="A32" s="123" t="s">
        <v>25</v>
      </c>
      <c r="B32" s="124"/>
      <c r="C32" s="1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36">
        <f t="shared" si="0"/>
        <v>0</v>
      </c>
      <c r="O32" s="177"/>
    </row>
    <row r="33" spans="1:15" ht="13.7" customHeight="1">
      <c r="A33" s="125" t="s">
        <v>30</v>
      </c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8"/>
    </row>
    <row r="34" spans="1:15" ht="13.7" customHeight="1">
      <c r="A34" s="129" t="s">
        <v>105</v>
      </c>
      <c r="B34" s="130"/>
      <c r="C34" s="19">
        <v>275</v>
      </c>
      <c r="D34" s="47"/>
      <c r="E34" s="47"/>
      <c r="F34" s="47"/>
      <c r="G34" s="47"/>
      <c r="H34" s="44"/>
      <c r="I34" s="44"/>
      <c r="J34" s="44"/>
      <c r="K34" s="44"/>
      <c r="L34" s="44"/>
      <c r="M34" s="44"/>
      <c r="N34" s="20">
        <f>SUM(D34:M34)</f>
        <v>0</v>
      </c>
      <c r="O34" s="20">
        <f t="shared" ref="O34" si="3">SUM(N34*C34)</f>
        <v>0</v>
      </c>
    </row>
    <row r="35" spans="1:15" ht="13.7" customHeight="1">
      <c r="A35" s="204" t="s">
        <v>110</v>
      </c>
      <c r="B35" s="205"/>
      <c r="C35" s="206">
        <v>275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7">
        <f t="shared" ref="N35:N38" si="4">SUM(D35:M35)</f>
        <v>0</v>
      </c>
      <c r="O35" s="17">
        <f>SUM(N35*C35)</f>
        <v>0</v>
      </c>
    </row>
    <row r="36" spans="1:15" ht="13.7" customHeight="1">
      <c r="A36" s="111" t="s">
        <v>106</v>
      </c>
      <c r="B36" s="117"/>
      <c r="C36" s="16">
        <v>330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7">
        <f t="shared" si="4"/>
        <v>0</v>
      </c>
      <c r="O36" s="17">
        <f t="shared" ref="O36:O46" si="5">SUM(N36*C36)</f>
        <v>0</v>
      </c>
    </row>
    <row r="37" spans="1:15" ht="13.7" customHeight="1">
      <c r="A37" s="111" t="s">
        <v>111</v>
      </c>
      <c r="B37" s="117"/>
      <c r="C37" s="16">
        <v>330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17">
        <f t="shared" si="4"/>
        <v>0</v>
      </c>
      <c r="O37" s="17">
        <f t="shared" si="5"/>
        <v>0</v>
      </c>
    </row>
    <row r="38" spans="1:15" ht="13.7" customHeight="1">
      <c r="A38" s="106" t="s">
        <v>107</v>
      </c>
      <c r="B38" s="107"/>
      <c r="C38" s="16">
        <v>440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17">
        <f t="shared" si="4"/>
        <v>0</v>
      </c>
      <c r="O38" s="17">
        <f t="shared" si="5"/>
        <v>0</v>
      </c>
    </row>
    <row r="39" spans="1:15" ht="13.7" customHeight="1">
      <c r="A39" s="106" t="s">
        <v>112</v>
      </c>
      <c r="B39" s="107"/>
      <c r="C39" s="16">
        <v>440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7">
        <f t="shared" si="0"/>
        <v>0</v>
      </c>
      <c r="O39" s="23">
        <f t="shared" si="5"/>
        <v>0</v>
      </c>
    </row>
    <row r="40" spans="1:15" ht="13.7" customHeight="1">
      <c r="A40" s="106" t="s">
        <v>42</v>
      </c>
      <c r="B40" s="107"/>
      <c r="C40" s="16">
        <v>275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17">
        <f t="shared" si="0"/>
        <v>0</v>
      </c>
      <c r="O40" s="17">
        <f t="shared" si="5"/>
        <v>0</v>
      </c>
    </row>
    <row r="41" spans="1:15" ht="13.7" customHeight="1">
      <c r="A41" s="106" t="s">
        <v>43</v>
      </c>
      <c r="B41" s="107"/>
      <c r="C41" s="16">
        <v>330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17">
        <f t="shared" si="0"/>
        <v>0</v>
      </c>
      <c r="O41" s="17">
        <f t="shared" si="5"/>
        <v>0</v>
      </c>
    </row>
    <row r="42" spans="1:15" ht="13.7" customHeight="1">
      <c r="A42" s="106" t="s">
        <v>109</v>
      </c>
      <c r="B42" s="107"/>
      <c r="C42" s="16">
        <v>132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7">
        <f t="shared" si="0"/>
        <v>0</v>
      </c>
      <c r="O42" s="17">
        <f t="shared" si="5"/>
        <v>0</v>
      </c>
    </row>
    <row r="43" spans="1:15" ht="13.7" customHeight="1">
      <c r="A43" s="111" t="s">
        <v>71</v>
      </c>
      <c r="B43" s="117"/>
      <c r="C43" s="16">
        <v>132</v>
      </c>
      <c r="D43" s="48"/>
      <c r="E43" s="48"/>
      <c r="F43" s="48"/>
      <c r="G43" s="48"/>
      <c r="H43" s="45"/>
      <c r="I43" s="45"/>
      <c r="J43" s="45"/>
      <c r="K43" s="45"/>
      <c r="L43" s="45"/>
      <c r="M43" s="45"/>
      <c r="N43" s="17">
        <f>SUM(D43:M43)</f>
        <v>0</v>
      </c>
      <c r="O43" s="17">
        <f t="shared" si="5"/>
        <v>0</v>
      </c>
    </row>
    <row r="44" spans="1:15" ht="13.7" customHeight="1">
      <c r="A44" s="106" t="s">
        <v>100</v>
      </c>
      <c r="B44" s="108"/>
      <c r="C44" s="16">
        <v>220</v>
      </c>
      <c r="D44" s="48"/>
      <c r="E44" s="48"/>
      <c r="F44" s="48"/>
      <c r="G44" s="48"/>
      <c r="H44" s="45"/>
      <c r="I44" s="45"/>
      <c r="J44" s="45"/>
      <c r="K44" s="45"/>
      <c r="L44" s="45"/>
      <c r="M44" s="45"/>
      <c r="N44" s="17">
        <f>SUM(D44:M44)</f>
        <v>0</v>
      </c>
      <c r="O44" s="17">
        <f t="shared" si="5"/>
        <v>0</v>
      </c>
    </row>
    <row r="45" spans="1:15" ht="13.7" customHeight="1">
      <c r="A45" s="106" t="s">
        <v>108</v>
      </c>
      <c r="B45" s="108"/>
      <c r="C45" s="16">
        <v>220</v>
      </c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18"/>
      <c r="O45" s="18"/>
    </row>
    <row r="46" spans="1:15" ht="13.7" customHeight="1" thickBot="1">
      <c r="A46" s="106"/>
      <c r="B46" s="108"/>
      <c r="C46" s="16"/>
      <c r="D46" s="49"/>
      <c r="E46" s="49"/>
      <c r="F46" s="49"/>
      <c r="G46" s="49"/>
      <c r="H46" s="50"/>
      <c r="I46" s="50"/>
      <c r="J46" s="50"/>
      <c r="K46" s="50"/>
      <c r="L46" s="50"/>
      <c r="M46" s="50"/>
      <c r="N46" s="18">
        <f t="shared" si="0"/>
        <v>0</v>
      </c>
      <c r="O46" s="22">
        <f t="shared" si="5"/>
        <v>0</v>
      </c>
    </row>
    <row r="47" spans="1:15" ht="18.75" customHeight="1">
      <c r="A47" s="103" t="s">
        <v>32</v>
      </c>
      <c r="B47" s="105"/>
      <c r="C47" s="12" t="s">
        <v>33</v>
      </c>
      <c r="D47" s="5">
        <f>SUM(D34:D46,D8:D10,D12:D32)</f>
        <v>0</v>
      </c>
      <c r="E47" s="5">
        <f>SUM(E34:E46,E8:E10,E12:E32)</f>
        <v>0</v>
      </c>
      <c r="F47" s="5">
        <f>SUM(F34:F46,F8:F10,F12:F32)</f>
        <v>0</v>
      </c>
      <c r="G47" s="5">
        <f>SUM(G34:G46,G8:G10,G12:G32)</f>
        <v>0</v>
      </c>
      <c r="H47" s="5">
        <f>SUM(H34:H46,H8:H10,H12:H32)</f>
        <v>0</v>
      </c>
      <c r="I47" s="5">
        <f>SUM(I34:I46,I8:I10,I12:I32)</f>
        <v>0</v>
      </c>
      <c r="J47" s="5">
        <f>SUM(J34:J46,J8:J10,J12:J32)</f>
        <v>0</v>
      </c>
      <c r="K47" s="5">
        <f>SUM(K34:K46,K8:K10,K12:K32)</f>
        <v>0</v>
      </c>
      <c r="L47" s="5">
        <f>SUM(L34:L46,L8:L10,L12:L32)</f>
        <v>0</v>
      </c>
      <c r="M47" s="51">
        <f>SUM(M34:M46,M8:M10,M12:M32)</f>
        <v>0</v>
      </c>
      <c r="N47" s="15">
        <f t="shared" si="0"/>
        <v>0</v>
      </c>
      <c r="O47" s="207" t="s">
        <v>35</v>
      </c>
    </row>
    <row r="48" spans="1:15" ht="18.75" customHeight="1" thickBot="1">
      <c r="A48" s="13"/>
      <c r="B48" s="13"/>
      <c r="C48" s="14"/>
      <c r="D48" s="10"/>
      <c r="E48" s="10"/>
      <c r="F48" s="10"/>
      <c r="G48" s="10"/>
      <c r="H48" s="11"/>
      <c r="I48" s="11"/>
      <c r="J48" s="11"/>
      <c r="K48" s="11"/>
      <c r="L48" s="11"/>
      <c r="M48" s="11"/>
      <c r="N48" s="11"/>
      <c r="O48" s="24">
        <f>SUM(O34:O47)+O12+O8</f>
        <v>0</v>
      </c>
    </row>
    <row r="49" spans="1:15" ht="10.15" customHeight="1">
      <c r="A49" s="8"/>
      <c r="B49" s="8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1:15">
      <c r="A50" s="7" t="s">
        <v>89</v>
      </c>
      <c r="B50" s="1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 t="s">
        <v>81</v>
      </c>
      <c r="L51" s="1"/>
      <c r="M51" s="1"/>
      <c r="N51" s="1"/>
      <c r="O51" s="1"/>
    </row>
    <row r="52" spans="1:15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 t="s">
        <v>86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 t="s">
        <v>85</v>
      </c>
    </row>
    <row r="55" spans="1:15" ht="10.9" customHeight="1"/>
    <row r="56" spans="1:15" ht="15" customHeight="1">
      <c r="A56" s="88" t="s">
        <v>94</v>
      </c>
      <c r="B56" s="103" t="s">
        <v>93</v>
      </c>
      <c r="C56" s="105"/>
      <c r="D56" s="103" t="s">
        <v>90</v>
      </c>
      <c r="E56" s="105"/>
      <c r="F56" s="103" t="s">
        <v>96</v>
      </c>
      <c r="G56" s="104"/>
      <c r="H56" s="105"/>
      <c r="I56" s="103" t="s">
        <v>95</v>
      </c>
      <c r="J56" s="104"/>
      <c r="K56" s="105"/>
      <c r="L56" s="103" t="s">
        <v>91</v>
      </c>
      <c r="M56" s="104"/>
      <c r="N56" s="105"/>
      <c r="O56" s="89" t="s">
        <v>92</v>
      </c>
    </row>
    <row r="57" spans="1:15" ht="15" customHeight="1">
      <c r="A57" s="41"/>
      <c r="B57" s="30"/>
      <c r="C57" s="26"/>
      <c r="D57" s="30"/>
      <c r="E57" s="26"/>
      <c r="F57" s="30"/>
      <c r="G57" s="25"/>
      <c r="H57" s="26"/>
      <c r="I57" s="30"/>
      <c r="J57" s="25"/>
      <c r="K57" s="26"/>
      <c r="L57" s="30"/>
      <c r="M57" s="25"/>
      <c r="N57" s="26"/>
      <c r="O57" s="40"/>
    </row>
    <row r="58" spans="1:15" ht="14.25">
      <c r="A58" s="27"/>
      <c r="B58" s="27"/>
      <c r="C58" s="29"/>
      <c r="D58" s="27"/>
      <c r="E58" s="29"/>
      <c r="F58" s="27"/>
      <c r="G58" s="28"/>
      <c r="H58" s="29"/>
      <c r="I58" s="27"/>
      <c r="J58" s="28"/>
      <c r="K58" s="29"/>
      <c r="L58" s="27"/>
      <c r="M58" s="28"/>
      <c r="N58" s="29"/>
      <c r="O58" s="31"/>
    </row>
    <row r="59" spans="1:15">
      <c r="O59" s="90" t="s">
        <v>104</v>
      </c>
    </row>
  </sheetData>
  <mergeCells count="66">
    <mergeCell ref="O12:O32"/>
    <mergeCell ref="C12:C32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32:B32"/>
    <mergeCell ref="A47:B47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5:B45"/>
    <mergeCell ref="A5:B5"/>
    <mergeCell ref="D5:D6"/>
    <mergeCell ref="A33:O33"/>
    <mergeCell ref="A35:B35"/>
    <mergeCell ref="A36:B36"/>
    <mergeCell ref="A11:O11"/>
    <mergeCell ref="A22:B22"/>
    <mergeCell ref="A23:B23"/>
    <mergeCell ref="A24:B24"/>
    <mergeCell ref="A25:B25"/>
    <mergeCell ref="A26:B26"/>
    <mergeCell ref="A27:B27"/>
    <mergeCell ref="A28:B28"/>
    <mergeCell ref="A20:B20"/>
    <mergeCell ref="A21:B21"/>
    <mergeCell ref="A31:B31"/>
    <mergeCell ref="C8:C10"/>
    <mergeCell ref="O8:O10"/>
    <mergeCell ref="F5:F6"/>
    <mergeCell ref="G5:G6"/>
    <mergeCell ref="H5:H6"/>
    <mergeCell ref="I5:I6"/>
    <mergeCell ref="J5:J6"/>
    <mergeCell ref="K5:K6"/>
    <mergeCell ref="N4:N6"/>
    <mergeCell ref="O4:O6"/>
    <mergeCell ref="N1:O1"/>
    <mergeCell ref="B56:C56"/>
    <mergeCell ref="D56:E56"/>
    <mergeCell ref="F56:H56"/>
    <mergeCell ref="I56:K56"/>
    <mergeCell ref="L56:N56"/>
    <mergeCell ref="E5:E6"/>
    <mergeCell ref="A34:B34"/>
    <mergeCell ref="A1:K1"/>
    <mergeCell ref="A3:D3"/>
    <mergeCell ref="E3:K3"/>
    <mergeCell ref="L3:O3"/>
    <mergeCell ref="L5:L6"/>
    <mergeCell ref="M5:M6"/>
    <mergeCell ref="A6:C6"/>
    <mergeCell ref="A7:O7"/>
  </mergeCells>
  <phoneticPr fontId="1"/>
  <pageMargins left="0.78740157480314965" right="0.39370078740157483" top="0.19685039370078741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589E-2983-4429-9F9C-04036EB40046}">
  <sheetPr>
    <tabColor rgb="FF009900"/>
  </sheetPr>
  <dimension ref="A1:O54"/>
  <sheetViews>
    <sheetView view="pageLayout" zoomScaleNormal="100" workbookViewId="0">
      <selection activeCell="A41" sqref="A41:XFD42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45" t="s">
        <v>99</v>
      </c>
      <c r="O1" s="145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46" t="s">
        <v>97</v>
      </c>
      <c r="B3" s="146"/>
      <c r="C3" s="146"/>
      <c r="D3" s="146"/>
      <c r="E3" s="146" t="s">
        <v>45</v>
      </c>
      <c r="F3" s="146"/>
      <c r="G3" s="146"/>
      <c r="H3" s="146"/>
      <c r="I3" s="146"/>
      <c r="J3" s="146"/>
      <c r="K3" s="146"/>
      <c r="L3" s="146" t="s">
        <v>44</v>
      </c>
      <c r="M3" s="146"/>
      <c r="N3" s="146"/>
      <c r="O3" s="146"/>
    </row>
    <row r="4" spans="1:15" ht="14.2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37"/>
      <c r="O5" s="140"/>
    </row>
    <row r="6" spans="1:15" ht="14.25" customHeight="1">
      <c r="A6" s="118" t="s">
        <v>88</v>
      </c>
      <c r="B6" s="119"/>
      <c r="C6" s="120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8"/>
      <c r="O6" s="141"/>
    </row>
    <row r="7" spans="1:15" ht="14.25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4.25" customHeight="1">
      <c r="A8" s="33" t="s">
        <v>5</v>
      </c>
      <c r="B8" s="19">
        <v>1</v>
      </c>
      <c r="C8" s="112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4.25" customHeight="1">
      <c r="A9" s="32" t="s">
        <v>5</v>
      </c>
      <c r="B9" s="16">
        <v>2</v>
      </c>
      <c r="C9" s="11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4.25" customHeight="1">
      <c r="A10" s="34" t="s">
        <v>5</v>
      </c>
      <c r="B10" s="35">
        <v>3</v>
      </c>
      <c r="C10" s="1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4.25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4.25" customHeight="1">
      <c r="A12" s="132" t="s">
        <v>10</v>
      </c>
      <c r="B12" s="133"/>
      <c r="C12" s="112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4.25" customHeight="1">
      <c r="A13" s="115" t="s">
        <v>11</v>
      </c>
      <c r="B13" s="116"/>
      <c r="C13" s="1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4.25" customHeight="1">
      <c r="A14" s="115" t="s">
        <v>12</v>
      </c>
      <c r="B14" s="116"/>
      <c r="C14" s="11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4.25" customHeight="1">
      <c r="A15" s="115" t="s">
        <v>13</v>
      </c>
      <c r="B15" s="116"/>
      <c r="C15" s="1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4.25" customHeight="1">
      <c r="A16" s="115" t="s">
        <v>14</v>
      </c>
      <c r="B16" s="116"/>
      <c r="C16" s="1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4.25" customHeight="1">
      <c r="A17" s="115" t="s">
        <v>67</v>
      </c>
      <c r="B17" s="116"/>
      <c r="C17" s="1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4.25" customHeight="1">
      <c r="A18" s="115" t="s">
        <v>15</v>
      </c>
      <c r="B18" s="116"/>
      <c r="C18" s="1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4.25" customHeight="1">
      <c r="A19" s="115" t="s">
        <v>16</v>
      </c>
      <c r="B19" s="116"/>
      <c r="C19" s="1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4.25" customHeight="1">
      <c r="A20" s="115" t="s">
        <v>17</v>
      </c>
      <c r="B20" s="116"/>
      <c r="C20" s="1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4.25" customHeight="1">
      <c r="A21" s="115" t="s">
        <v>18</v>
      </c>
      <c r="B21" s="116"/>
      <c r="C21" s="11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4"/>
    </row>
    <row r="22" spans="1:15" ht="14.25" customHeight="1">
      <c r="A22" s="186" t="s">
        <v>19</v>
      </c>
      <c r="B22" s="187"/>
      <c r="C22" s="11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4"/>
    </row>
    <row r="23" spans="1:15" ht="14.25" customHeight="1">
      <c r="A23" s="115" t="s">
        <v>20</v>
      </c>
      <c r="B23" s="116"/>
      <c r="C23" s="11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4"/>
    </row>
    <row r="24" spans="1:15" ht="14.25" customHeight="1">
      <c r="A24" s="115" t="s">
        <v>21</v>
      </c>
      <c r="B24" s="116"/>
      <c r="C24" s="1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4"/>
    </row>
    <row r="25" spans="1:15" ht="14.25" customHeight="1">
      <c r="A25" s="115" t="s">
        <v>22</v>
      </c>
      <c r="B25" s="116"/>
      <c r="C25" s="11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94"/>
    </row>
    <row r="26" spans="1:15" ht="14.25" customHeight="1">
      <c r="A26" s="115" t="s">
        <v>23</v>
      </c>
      <c r="B26" s="116"/>
      <c r="C26" s="11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94"/>
    </row>
    <row r="27" spans="1:15" ht="14.25" customHeight="1">
      <c r="A27" s="115" t="s">
        <v>24</v>
      </c>
      <c r="B27" s="116"/>
      <c r="C27" s="11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94"/>
    </row>
    <row r="28" spans="1:15" ht="14.25" customHeight="1">
      <c r="A28" s="123" t="s">
        <v>25</v>
      </c>
      <c r="B28" s="124"/>
      <c r="C28" s="1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95"/>
    </row>
    <row r="29" spans="1:15" ht="14.25" customHeight="1">
      <c r="A29" s="125" t="s">
        <v>30</v>
      </c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8"/>
    </row>
    <row r="30" spans="1:15" ht="14.25" customHeight="1">
      <c r="A30" s="106" t="s">
        <v>107</v>
      </c>
      <c r="B30" s="107"/>
      <c r="C30" s="16">
        <v>440</v>
      </c>
      <c r="D30" s="19"/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</row>
    <row r="31" spans="1:15" ht="14.25" customHeight="1">
      <c r="A31" s="106" t="s">
        <v>112</v>
      </c>
      <c r="B31" s="107"/>
      <c r="C31" s="16">
        <v>440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>
      <c r="A32" s="106" t="s">
        <v>113</v>
      </c>
      <c r="B32" s="107"/>
      <c r="C32" s="16">
        <v>440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>
      <c r="A33" s="106" t="s">
        <v>42</v>
      </c>
      <c r="B33" s="107"/>
      <c r="C33" s="16">
        <v>275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>
      <c r="A34" s="106" t="s">
        <v>43</v>
      </c>
      <c r="B34" s="107"/>
      <c r="C34" s="16">
        <v>330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>
      <c r="A35" s="106" t="s">
        <v>109</v>
      </c>
      <c r="B35" s="107"/>
      <c r="C35" s="16">
        <v>132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3"/>
    </row>
    <row r="36" spans="1:15" ht="14.25" customHeight="1">
      <c r="A36" s="111" t="s">
        <v>71</v>
      </c>
      <c r="B36" s="117"/>
      <c r="C36" s="16">
        <v>132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>
      <c r="A37" s="106" t="s">
        <v>100</v>
      </c>
      <c r="B37" s="108"/>
      <c r="C37" s="16">
        <v>220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>
      <c r="A38" s="106" t="s">
        <v>101</v>
      </c>
      <c r="B38" s="108"/>
      <c r="C38" s="16">
        <v>220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>
      <c r="A39" s="106" t="s">
        <v>108</v>
      </c>
      <c r="B39" s="108"/>
      <c r="C39" s="206">
        <v>220</v>
      </c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/>
    </row>
    <row r="40" spans="1:15" ht="14.25" customHeight="1">
      <c r="A40" s="106" t="s">
        <v>114</v>
      </c>
      <c r="B40" s="108"/>
      <c r="C40" s="16">
        <v>220</v>
      </c>
      <c r="D40" s="92"/>
      <c r="E40" s="92"/>
      <c r="F40" s="92"/>
      <c r="G40" s="92"/>
      <c r="H40" s="18"/>
      <c r="I40" s="18"/>
      <c r="J40" s="18"/>
      <c r="K40" s="18"/>
      <c r="L40" s="18"/>
      <c r="M40" s="18"/>
      <c r="N40" s="18"/>
      <c r="O40" s="18"/>
    </row>
    <row r="41" spans="1:15" ht="14.25" customHeight="1" thickBot="1">
      <c r="A41" s="109"/>
      <c r="B41" s="110"/>
      <c r="C41" s="21"/>
      <c r="D41" s="92"/>
      <c r="E41" s="92"/>
      <c r="F41" s="92"/>
      <c r="G41" s="92"/>
      <c r="H41" s="18"/>
      <c r="I41" s="18"/>
      <c r="J41" s="18"/>
      <c r="K41" s="18"/>
      <c r="L41" s="18"/>
      <c r="M41" s="18"/>
      <c r="N41" s="18"/>
      <c r="O41" s="22"/>
    </row>
    <row r="42" spans="1:15" ht="18.75" customHeight="1">
      <c r="A42" s="103" t="s">
        <v>32</v>
      </c>
      <c r="B42" s="105"/>
      <c r="C42" s="12" t="s">
        <v>33</v>
      </c>
      <c r="D42" s="5"/>
      <c r="E42" s="5"/>
      <c r="F42" s="5"/>
      <c r="G42" s="5"/>
      <c r="H42" s="5"/>
      <c r="I42" s="5"/>
      <c r="J42" s="5"/>
      <c r="K42" s="5"/>
      <c r="L42" s="5"/>
      <c r="M42" s="51"/>
      <c r="N42" s="15"/>
      <c r="O42" s="207" t="s">
        <v>35</v>
      </c>
    </row>
    <row r="43" spans="1:15" ht="18.75" customHeight="1" thickBot="1">
      <c r="A43" s="13"/>
      <c r="B43" s="13"/>
      <c r="C43" s="14"/>
      <c r="D43" s="10"/>
      <c r="E43" s="10"/>
      <c r="F43" s="10"/>
      <c r="G43" s="10"/>
      <c r="H43" s="11"/>
      <c r="I43" s="11"/>
      <c r="J43" s="11"/>
      <c r="K43" s="11"/>
      <c r="L43" s="11"/>
      <c r="M43" s="11"/>
      <c r="N43" s="11"/>
      <c r="O43" s="24" t="s">
        <v>98</v>
      </c>
    </row>
    <row r="44" spans="1:15" ht="12.95" customHeight="1">
      <c r="A44" s="8"/>
      <c r="B44" s="8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1:15" ht="14.25" customHeight="1">
      <c r="A45" s="7" t="s">
        <v>89</v>
      </c>
      <c r="B45" s="1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>
      <c r="A46" s="1" t="s">
        <v>81</v>
      </c>
      <c r="L46" s="1"/>
      <c r="M46" s="1"/>
      <c r="N46" s="1"/>
      <c r="O46" s="1"/>
    </row>
    <row r="47" spans="1:15" ht="14.25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>
      <c r="A49" s="1" t="s">
        <v>85</v>
      </c>
    </row>
    <row r="50" spans="1:15" ht="14.25" customHeight="1"/>
    <row r="51" spans="1:15" ht="15" customHeight="1">
      <c r="A51" s="88" t="s">
        <v>94</v>
      </c>
      <c r="B51" s="103" t="s">
        <v>93</v>
      </c>
      <c r="C51" s="105"/>
      <c r="D51" s="103" t="s">
        <v>90</v>
      </c>
      <c r="E51" s="105"/>
      <c r="F51" s="103" t="s">
        <v>96</v>
      </c>
      <c r="G51" s="104"/>
      <c r="H51" s="105"/>
      <c r="I51" s="103" t="s">
        <v>95</v>
      </c>
      <c r="J51" s="104"/>
      <c r="K51" s="105"/>
      <c r="L51" s="103" t="s">
        <v>91</v>
      </c>
      <c r="M51" s="104"/>
      <c r="N51" s="105"/>
      <c r="O51" s="89" t="s">
        <v>92</v>
      </c>
    </row>
    <row r="52" spans="1:15" ht="15" customHeight="1">
      <c r="A52" s="41"/>
      <c r="B52" s="30"/>
      <c r="C52" s="26"/>
      <c r="D52" s="30"/>
      <c r="E52" s="26"/>
      <c r="F52" s="30"/>
      <c r="G52" s="25"/>
      <c r="H52" s="26"/>
      <c r="I52" s="30"/>
      <c r="J52" s="25"/>
      <c r="K52" s="26"/>
      <c r="L52" s="30"/>
      <c r="M52" s="25"/>
      <c r="N52" s="26"/>
      <c r="O52" s="40"/>
    </row>
    <row r="53" spans="1:15" ht="15" customHeight="1">
      <c r="A53" s="27"/>
      <c r="B53" s="27"/>
      <c r="C53" s="29"/>
      <c r="D53" s="27"/>
      <c r="E53" s="29"/>
      <c r="F53" s="27"/>
      <c r="G53" s="28"/>
      <c r="H53" s="29"/>
      <c r="I53" s="27"/>
      <c r="J53" s="28"/>
      <c r="K53" s="29"/>
      <c r="L53" s="27"/>
      <c r="M53" s="28"/>
      <c r="N53" s="29"/>
      <c r="O53" s="31"/>
    </row>
    <row r="54" spans="1:15">
      <c r="O54" s="90" t="s">
        <v>104</v>
      </c>
    </row>
  </sheetData>
  <mergeCells count="59">
    <mergeCell ref="A1:K1"/>
    <mergeCell ref="N1:O1"/>
    <mergeCell ref="A3:D3"/>
    <mergeCell ref="E3:K3"/>
    <mergeCell ref="L3:O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1:O11"/>
    <mergeCell ref="A12:B12"/>
    <mergeCell ref="C12:C28"/>
    <mergeCell ref="A13:B13"/>
    <mergeCell ref="A14:B14"/>
    <mergeCell ref="A15:B15"/>
    <mergeCell ref="A16:B16"/>
    <mergeCell ref="A17:B17"/>
    <mergeCell ref="A18:B18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O29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L51:N51"/>
    <mergeCell ref="A41:B41"/>
    <mergeCell ref="A42:B42"/>
    <mergeCell ref="B51:C51"/>
    <mergeCell ref="D51:E51"/>
    <mergeCell ref="F51:H51"/>
    <mergeCell ref="I51:K51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4794-11E5-4520-94CA-C1EED0D1FDB0}">
  <sheetPr>
    <tabColor rgb="FF009900"/>
  </sheetPr>
  <dimension ref="A1:O54"/>
  <sheetViews>
    <sheetView view="pageLayout" zoomScaleNormal="100" workbookViewId="0">
      <selection activeCell="A41" sqref="A41:XFD42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44" t="s">
        <v>66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9" t="s">
        <v>87</v>
      </c>
      <c r="M1" s="38"/>
      <c r="N1" s="181"/>
      <c r="O1" s="181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0" t="s">
        <v>97</v>
      </c>
      <c r="B3" s="180"/>
      <c r="C3" s="180"/>
      <c r="D3" s="180"/>
      <c r="E3" s="180" t="s">
        <v>45</v>
      </c>
      <c r="F3" s="180"/>
      <c r="G3" s="180"/>
      <c r="H3" s="180"/>
      <c r="I3" s="180"/>
      <c r="J3" s="180"/>
      <c r="K3" s="180"/>
      <c r="L3" s="180" t="s">
        <v>44</v>
      </c>
      <c r="M3" s="180"/>
      <c r="N3" s="180"/>
      <c r="O3" s="180"/>
    </row>
    <row r="4" spans="1:15" ht="14.2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36" t="s">
        <v>6</v>
      </c>
      <c r="O4" s="139" t="s">
        <v>4</v>
      </c>
    </row>
    <row r="5" spans="1:15" ht="54.4" customHeight="1">
      <c r="A5" s="142" t="s">
        <v>47</v>
      </c>
      <c r="B5" s="14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37"/>
      <c r="O5" s="140"/>
    </row>
    <row r="6" spans="1:15" ht="14.25" customHeight="1">
      <c r="A6" s="118" t="s">
        <v>88</v>
      </c>
      <c r="B6" s="119"/>
      <c r="C6" s="12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38"/>
      <c r="O6" s="141"/>
    </row>
    <row r="7" spans="1:15" ht="14.25" customHeight="1">
      <c r="A7" s="131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</row>
    <row r="8" spans="1:15" ht="14.25" customHeight="1">
      <c r="A8" s="33" t="s">
        <v>5</v>
      </c>
      <c r="B8" s="19">
        <v>1</v>
      </c>
      <c r="C8" s="112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75">
        <f>SUM(N8:N10)*88</f>
        <v>0</v>
      </c>
    </row>
    <row r="9" spans="1:15" ht="14.25" customHeight="1">
      <c r="A9" s="32" t="s">
        <v>5</v>
      </c>
      <c r="B9" s="16">
        <v>2</v>
      </c>
      <c r="C9" s="113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42" si="0">SUM(D9:M9)</f>
        <v>0</v>
      </c>
      <c r="O9" s="176"/>
    </row>
    <row r="10" spans="1:15" ht="14.25" customHeight="1">
      <c r="A10" s="34" t="s">
        <v>5</v>
      </c>
      <c r="B10" s="35">
        <v>3</v>
      </c>
      <c r="C10" s="11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77"/>
    </row>
    <row r="11" spans="1:15" ht="14.25" customHeight="1">
      <c r="A11" s="131" t="s">
        <v>31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</row>
    <row r="12" spans="1:15" ht="14.25" customHeight="1">
      <c r="A12" s="132" t="s">
        <v>10</v>
      </c>
      <c r="B12" s="133"/>
      <c r="C12" s="112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75">
        <f>SUM(N12:N28)*132</f>
        <v>0</v>
      </c>
    </row>
    <row r="13" spans="1:15" ht="14.25" customHeight="1">
      <c r="A13" s="115" t="s">
        <v>11</v>
      </c>
      <c r="B13" s="116"/>
      <c r="C13" s="113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76"/>
    </row>
    <row r="14" spans="1:15" ht="14.25" customHeight="1">
      <c r="A14" s="115" t="s">
        <v>12</v>
      </c>
      <c r="B14" s="116"/>
      <c r="C14" s="113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ref="N14:N21" si="1">SUM(D14:M14)</f>
        <v>0</v>
      </c>
      <c r="O14" s="176"/>
    </row>
    <row r="15" spans="1:15" ht="14.25" customHeight="1">
      <c r="A15" s="115" t="s">
        <v>13</v>
      </c>
      <c r="B15" s="116"/>
      <c r="C15" s="11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1"/>
        <v>0</v>
      </c>
      <c r="O15" s="176"/>
    </row>
    <row r="16" spans="1:15" ht="14.25" customHeight="1">
      <c r="A16" s="115" t="s">
        <v>14</v>
      </c>
      <c r="B16" s="116"/>
      <c r="C16" s="113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76"/>
    </row>
    <row r="17" spans="1:15" ht="14.25" customHeight="1">
      <c r="A17" s="115" t="s">
        <v>67</v>
      </c>
      <c r="B17" s="116"/>
      <c r="C17" s="113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76"/>
    </row>
    <row r="18" spans="1:15" ht="14.25" customHeight="1">
      <c r="A18" s="115" t="s">
        <v>15</v>
      </c>
      <c r="B18" s="116"/>
      <c r="C18" s="113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76"/>
    </row>
    <row r="19" spans="1:15" ht="14.25" customHeight="1">
      <c r="A19" s="115" t="s">
        <v>16</v>
      </c>
      <c r="B19" s="116"/>
      <c r="C19" s="113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76"/>
    </row>
    <row r="20" spans="1:15" ht="14.25" customHeight="1">
      <c r="A20" s="115" t="s">
        <v>17</v>
      </c>
      <c r="B20" s="116"/>
      <c r="C20" s="113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1"/>
        <v>0</v>
      </c>
      <c r="O20" s="176"/>
    </row>
    <row r="21" spans="1:15" ht="14.25" customHeight="1">
      <c r="A21" s="115" t="s">
        <v>18</v>
      </c>
      <c r="B21" s="116"/>
      <c r="C21" s="11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7">
        <f t="shared" si="1"/>
        <v>0</v>
      </c>
      <c r="O21" s="176"/>
    </row>
    <row r="22" spans="1:15" ht="14.25" customHeight="1">
      <c r="A22" s="186" t="s">
        <v>19</v>
      </c>
      <c r="B22" s="187"/>
      <c r="C22" s="113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7">
        <f>SUM(D22:M22)</f>
        <v>0</v>
      </c>
      <c r="O22" s="176"/>
    </row>
    <row r="23" spans="1:15" ht="14.25" customHeight="1">
      <c r="A23" s="115" t="s">
        <v>20</v>
      </c>
      <c r="B23" s="116"/>
      <c r="C23" s="113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76"/>
    </row>
    <row r="24" spans="1:15" ht="14.25" customHeight="1">
      <c r="A24" s="115"/>
      <c r="B24" s="116"/>
      <c r="C24" s="113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 t="shared" si="0"/>
        <v>0</v>
      </c>
      <c r="O24" s="176"/>
    </row>
    <row r="25" spans="1:15" ht="14.25" customHeight="1">
      <c r="A25" s="115"/>
      <c r="B25" s="116"/>
      <c r="C25" s="11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 t="shared" si="0"/>
        <v>0</v>
      </c>
      <c r="O25" s="176"/>
    </row>
    <row r="26" spans="1:15" ht="14.25" customHeight="1">
      <c r="A26" s="115" t="s">
        <v>23</v>
      </c>
      <c r="B26" s="116"/>
      <c r="C26" s="113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176"/>
    </row>
    <row r="27" spans="1:15" ht="14.25" customHeight="1">
      <c r="A27" s="115" t="s">
        <v>24</v>
      </c>
      <c r="B27" s="116"/>
      <c r="C27" s="113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76"/>
    </row>
    <row r="28" spans="1:15" ht="14.25" customHeight="1">
      <c r="A28" s="123" t="s">
        <v>25</v>
      </c>
      <c r="B28" s="124"/>
      <c r="C28" s="11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36">
        <f t="shared" si="0"/>
        <v>0</v>
      </c>
      <c r="O28" s="177"/>
    </row>
    <row r="29" spans="1:15" ht="14.25" customHeight="1">
      <c r="A29" s="125" t="s">
        <v>30</v>
      </c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8"/>
    </row>
    <row r="30" spans="1:15" ht="14.25" customHeight="1">
      <c r="A30" s="106" t="s">
        <v>107</v>
      </c>
      <c r="B30" s="107"/>
      <c r="C30" s="16">
        <v>440</v>
      </c>
      <c r="D30" s="47"/>
      <c r="E30" s="47"/>
      <c r="F30" s="47"/>
      <c r="G30" s="47"/>
      <c r="H30" s="44"/>
      <c r="I30" s="44"/>
      <c r="J30" s="44"/>
      <c r="K30" s="44"/>
      <c r="L30" s="44"/>
      <c r="M30" s="44"/>
      <c r="N30" s="20">
        <f t="shared" ref="N30:N34" si="2">SUM(D30:M30)</f>
        <v>0</v>
      </c>
      <c r="O30" s="20">
        <f>SUM(N30*C30)</f>
        <v>0</v>
      </c>
    </row>
    <row r="31" spans="1:15" ht="14.25" customHeight="1">
      <c r="A31" s="106" t="s">
        <v>112</v>
      </c>
      <c r="B31" s="107"/>
      <c r="C31" s="16">
        <v>440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17">
        <f t="shared" si="2"/>
        <v>0</v>
      </c>
      <c r="O31" s="17">
        <f>SUM(N31*C31)</f>
        <v>0</v>
      </c>
    </row>
    <row r="32" spans="1:15" ht="14.25" customHeight="1">
      <c r="A32" s="106" t="s">
        <v>113</v>
      </c>
      <c r="B32" s="107"/>
      <c r="C32" s="16">
        <v>440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17">
        <f t="shared" si="2"/>
        <v>0</v>
      </c>
      <c r="O32" s="17">
        <f t="shared" ref="O32:O41" si="3">SUM(N32*C32)</f>
        <v>0</v>
      </c>
    </row>
    <row r="33" spans="1:15" ht="14.25" customHeight="1">
      <c r="A33" s="106" t="s">
        <v>42</v>
      </c>
      <c r="B33" s="107"/>
      <c r="C33" s="16">
        <v>275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17">
        <f t="shared" si="2"/>
        <v>0</v>
      </c>
      <c r="O33" s="17">
        <f t="shared" si="3"/>
        <v>0</v>
      </c>
    </row>
    <row r="34" spans="1:15" ht="14.25" customHeight="1">
      <c r="A34" s="106" t="s">
        <v>43</v>
      </c>
      <c r="B34" s="107"/>
      <c r="C34" s="16">
        <v>330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17">
        <f t="shared" si="2"/>
        <v>0</v>
      </c>
      <c r="O34" s="17">
        <f t="shared" si="3"/>
        <v>0</v>
      </c>
    </row>
    <row r="35" spans="1:15" ht="14.25" customHeight="1">
      <c r="A35" s="106" t="s">
        <v>109</v>
      </c>
      <c r="B35" s="107"/>
      <c r="C35" s="16">
        <v>132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7">
        <f t="shared" si="0"/>
        <v>0</v>
      </c>
      <c r="O35" s="23">
        <f t="shared" si="3"/>
        <v>0</v>
      </c>
    </row>
    <row r="36" spans="1:15" ht="14.25" customHeight="1">
      <c r="A36" s="111" t="s">
        <v>71</v>
      </c>
      <c r="B36" s="117"/>
      <c r="C36" s="16">
        <v>132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7">
        <f t="shared" si="0"/>
        <v>0</v>
      </c>
      <c r="O36" s="17">
        <f t="shared" si="3"/>
        <v>0</v>
      </c>
    </row>
    <row r="37" spans="1:15" ht="14.25" customHeight="1">
      <c r="A37" s="106" t="s">
        <v>100</v>
      </c>
      <c r="B37" s="108"/>
      <c r="C37" s="16">
        <v>220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17">
        <f t="shared" si="0"/>
        <v>0</v>
      </c>
      <c r="O37" s="17">
        <f t="shared" si="3"/>
        <v>0</v>
      </c>
    </row>
    <row r="38" spans="1:15" ht="14.25" customHeight="1">
      <c r="A38" s="106" t="s">
        <v>101</v>
      </c>
      <c r="B38" s="108"/>
      <c r="C38" s="16">
        <v>220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17">
        <f t="shared" si="0"/>
        <v>0</v>
      </c>
      <c r="O38" s="17">
        <f t="shared" si="3"/>
        <v>0</v>
      </c>
    </row>
    <row r="39" spans="1:15" ht="14.25" customHeight="1">
      <c r="A39" s="106" t="s">
        <v>108</v>
      </c>
      <c r="B39" s="108"/>
      <c r="C39" s="206">
        <v>220</v>
      </c>
      <c r="D39" s="48"/>
      <c r="E39" s="48"/>
      <c r="F39" s="48"/>
      <c r="G39" s="48"/>
      <c r="H39" s="45"/>
      <c r="I39" s="45"/>
      <c r="J39" s="45"/>
      <c r="K39" s="45"/>
      <c r="L39" s="45"/>
      <c r="M39" s="45"/>
      <c r="N39" s="17">
        <f t="shared" ref="N39" si="4">SUM(D39:M39)</f>
        <v>0</v>
      </c>
      <c r="O39" s="17">
        <f t="shared" si="3"/>
        <v>0</v>
      </c>
    </row>
    <row r="40" spans="1:15" ht="14.25" customHeight="1">
      <c r="A40" s="106" t="s">
        <v>114</v>
      </c>
      <c r="B40" s="108"/>
      <c r="C40" s="16">
        <v>220</v>
      </c>
      <c r="D40" s="49"/>
      <c r="E40" s="49"/>
      <c r="F40" s="49"/>
      <c r="G40" s="49"/>
      <c r="H40" s="50"/>
      <c r="I40" s="50"/>
      <c r="J40" s="50"/>
      <c r="K40" s="50"/>
      <c r="L40" s="50"/>
      <c r="M40" s="50"/>
      <c r="N40" s="18">
        <f t="shared" ref="N40" si="5">SUM(D40:M40)</f>
        <v>0</v>
      </c>
      <c r="O40" s="18">
        <f t="shared" ref="O40" si="6">SUM(N40*C40)</f>
        <v>0</v>
      </c>
    </row>
    <row r="41" spans="1:15" ht="14.25" customHeight="1" thickBot="1">
      <c r="A41" s="109"/>
      <c r="B41" s="110"/>
      <c r="C41" s="21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18">
        <f t="shared" si="0"/>
        <v>0</v>
      </c>
      <c r="O41" s="22">
        <f t="shared" si="3"/>
        <v>0</v>
      </c>
    </row>
    <row r="42" spans="1:15" ht="18.75" customHeight="1">
      <c r="A42" s="103" t="s">
        <v>32</v>
      </c>
      <c r="B42" s="105"/>
      <c r="C42" s="12" t="s">
        <v>33</v>
      </c>
      <c r="D42" s="5">
        <f>SUM(D30:D41,D8:D10,D12:D28)</f>
        <v>0</v>
      </c>
      <c r="E42" s="5">
        <f>SUM(E30:E41,E8:E10,E12:E28)</f>
        <v>0</v>
      </c>
      <c r="F42" s="5">
        <f>SUM(F30:F41,F8:F10,F12:F28)</f>
        <v>0</v>
      </c>
      <c r="G42" s="5">
        <f>SUM(G30:G41,G8:G10,G12:G28)</f>
        <v>0</v>
      </c>
      <c r="H42" s="5">
        <f>SUM(H30:H41,H8:H10,H12:H28)</f>
        <v>0</v>
      </c>
      <c r="I42" s="5">
        <f>SUM(I30:I41,I8:I10,I12:I28)</f>
        <v>0</v>
      </c>
      <c r="J42" s="5">
        <f>SUM(J30:J41,J8:J10,J12:J28)</f>
        <v>0</v>
      </c>
      <c r="K42" s="5">
        <f>SUM(K30:K41,K8:K10,K12:K28)</f>
        <v>0</v>
      </c>
      <c r="L42" s="5">
        <f>SUM(L30:L41,L8:L10,L12:L28)</f>
        <v>0</v>
      </c>
      <c r="M42" s="51">
        <f>SUM(M30:M41,M8:M10,M12:M28)</f>
        <v>0</v>
      </c>
      <c r="N42" s="15">
        <f t="shared" si="0"/>
        <v>0</v>
      </c>
      <c r="O42" s="207" t="s">
        <v>35</v>
      </c>
    </row>
    <row r="43" spans="1:15" ht="18.75" customHeight="1" thickBot="1">
      <c r="A43" s="13"/>
      <c r="B43" s="13"/>
      <c r="C43" s="14"/>
      <c r="D43" s="10"/>
      <c r="E43" s="10"/>
      <c r="F43" s="10"/>
      <c r="G43" s="10"/>
      <c r="H43" s="11"/>
      <c r="I43" s="11"/>
      <c r="J43" s="11"/>
      <c r="K43" s="11"/>
      <c r="L43" s="11"/>
      <c r="M43" s="11"/>
      <c r="N43" s="11"/>
      <c r="O43" s="24">
        <f>SUM(O30:O42)+O12+O8</f>
        <v>0</v>
      </c>
    </row>
    <row r="44" spans="1:15" ht="12.95" customHeight="1">
      <c r="A44" s="8"/>
      <c r="B44" s="8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1:15" ht="14.25" customHeight="1">
      <c r="A45" s="7" t="s">
        <v>89</v>
      </c>
      <c r="B45" s="1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>
      <c r="A46" s="1" t="s">
        <v>81</v>
      </c>
      <c r="L46" s="1"/>
      <c r="M46" s="1"/>
      <c r="N46" s="1"/>
      <c r="O46" s="1"/>
    </row>
    <row r="47" spans="1:15" ht="14.25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>
      <c r="A49" s="1" t="s">
        <v>85</v>
      </c>
    </row>
    <row r="50" spans="1:15" ht="14.25" customHeight="1"/>
    <row r="51" spans="1:15" ht="15" customHeight="1">
      <c r="A51" s="88" t="s">
        <v>94</v>
      </c>
      <c r="B51" s="103" t="s">
        <v>93</v>
      </c>
      <c r="C51" s="105"/>
      <c r="D51" s="103" t="s">
        <v>90</v>
      </c>
      <c r="E51" s="105"/>
      <c r="F51" s="103" t="s">
        <v>96</v>
      </c>
      <c r="G51" s="104"/>
      <c r="H51" s="105"/>
      <c r="I51" s="103" t="s">
        <v>95</v>
      </c>
      <c r="J51" s="104"/>
      <c r="K51" s="105"/>
      <c r="L51" s="103" t="s">
        <v>91</v>
      </c>
      <c r="M51" s="104"/>
      <c r="N51" s="105"/>
      <c r="O51" s="89" t="s">
        <v>92</v>
      </c>
    </row>
    <row r="52" spans="1:15" ht="15" customHeight="1">
      <c r="A52" s="41"/>
      <c r="B52" s="30"/>
      <c r="C52" s="26"/>
      <c r="D52" s="30"/>
      <c r="E52" s="26"/>
      <c r="F52" s="30"/>
      <c r="G52" s="25"/>
      <c r="H52" s="26"/>
      <c r="I52" s="30"/>
      <c r="J52" s="25"/>
      <c r="K52" s="26"/>
      <c r="L52" s="30"/>
      <c r="M52" s="25"/>
      <c r="N52" s="26"/>
      <c r="O52" s="40"/>
    </row>
    <row r="53" spans="1:15" ht="15" customHeight="1">
      <c r="A53" s="27"/>
      <c r="B53" s="27"/>
      <c r="C53" s="29"/>
      <c r="D53" s="27"/>
      <c r="E53" s="29"/>
      <c r="F53" s="27"/>
      <c r="G53" s="28"/>
      <c r="H53" s="29"/>
      <c r="I53" s="27"/>
      <c r="J53" s="28"/>
      <c r="K53" s="29"/>
      <c r="L53" s="27"/>
      <c r="M53" s="28"/>
      <c r="N53" s="29"/>
      <c r="O53" s="31"/>
    </row>
    <row r="54" spans="1:15">
      <c r="O54" s="90" t="s">
        <v>104</v>
      </c>
    </row>
  </sheetData>
  <mergeCells count="61">
    <mergeCell ref="A29:O29"/>
    <mergeCell ref="A22:B22"/>
    <mergeCell ref="A23:B23"/>
    <mergeCell ref="A27:B27"/>
    <mergeCell ref="A40:B40"/>
    <mergeCell ref="A41:B41"/>
    <mergeCell ref="A42:B42"/>
    <mergeCell ref="C12:C28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11:O11"/>
    <mergeCell ref="A12:B12"/>
    <mergeCell ref="O12:O2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8:B28"/>
    <mergeCell ref="A5:B5"/>
    <mergeCell ref="D5:D6"/>
    <mergeCell ref="I5:I6"/>
    <mergeCell ref="J5:J6"/>
    <mergeCell ref="K5:K6"/>
    <mergeCell ref="C8:C10"/>
    <mergeCell ref="O8:O10"/>
    <mergeCell ref="F5:F6"/>
    <mergeCell ref="G5:G6"/>
    <mergeCell ref="H5:H6"/>
    <mergeCell ref="N4:N6"/>
    <mergeCell ref="O4:O6"/>
    <mergeCell ref="N1:O1"/>
    <mergeCell ref="B51:C51"/>
    <mergeCell ref="D51:E51"/>
    <mergeCell ref="F51:H51"/>
    <mergeCell ref="I51:K51"/>
    <mergeCell ref="L51:N51"/>
    <mergeCell ref="E5:E6"/>
    <mergeCell ref="A1:K1"/>
    <mergeCell ref="A3:D3"/>
    <mergeCell ref="E3:K3"/>
    <mergeCell ref="L3:O3"/>
    <mergeCell ref="L5:L6"/>
    <mergeCell ref="M5:M6"/>
    <mergeCell ref="A6:C6"/>
    <mergeCell ref="A7:O7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添付書　記入・入力例</vt:lpstr>
      <vt:lpstr>ﾃﾝﾀﾞｰﾌｯﾄ（記入用）</vt:lpstr>
      <vt:lpstr>ﾃﾝﾀﾞｰﾌｯﾄ（データ）</vt:lpstr>
      <vt:lpstr>ﾌﾞﾗｳﾆｰ（記入用）</vt:lpstr>
      <vt:lpstr>ﾌﾞﾗｳﾆｰ（データ）</vt:lpstr>
      <vt:lpstr>ジュニア（記入用）</vt:lpstr>
      <vt:lpstr>ジュニア（データ）</vt:lpstr>
      <vt:lpstr>シニア（記入用）</vt:lpstr>
      <vt:lpstr>シニア（データ）</vt:lpstr>
      <vt:lpstr>レンジャー（記入用）</vt:lpstr>
      <vt:lpstr>レンジャー（データ）</vt:lpstr>
      <vt:lpstr>成人（記入用）</vt:lpstr>
      <vt:lpstr>成人（データ）</vt:lpstr>
      <vt:lpstr>県連盟バッジ（記入用）</vt:lpstr>
      <vt:lpstr>県連盟バッジ（データ）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2024-10-11T02:38:52Z</cp:lastPrinted>
  <dcterms:created xsi:type="dcterms:W3CDTF">2005-06-01T15:48:37Z</dcterms:created>
  <dcterms:modified xsi:type="dcterms:W3CDTF">2024-10-11T02:52:09Z</dcterms:modified>
</cp:coreProperties>
</file>