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S1002T-B9D8\Public\share\伊藤旧PCより移動\Dドライブ\2025年度使用分\登録関係\団配布用\"/>
    </mc:Choice>
  </mc:AlternateContent>
  <xr:revisionPtr revIDLastSave="0" documentId="8_{4A35781E-79AE-49B0-AFD9-AD8555E029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各団データ" sheetId="4" r:id="rId1"/>
    <sheet name="人数計算表（数式あり）" sheetId="5" r:id="rId2"/>
    <sheet name="人数計算表 (手書き用)" sheetId="6" r:id="rId3"/>
    <sheet name="説明（参考）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5" l="1"/>
  <c r="K24" i="5"/>
  <c r="J24" i="5"/>
  <c r="G24" i="5"/>
  <c r="G23" i="5"/>
  <c r="G22" i="5"/>
  <c r="K21" i="5"/>
  <c r="J21" i="5"/>
  <c r="G21" i="5"/>
  <c r="G20" i="5"/>
  <c r="G19" i="5"/>
  <c r="K18" i="5"/>
  <c r="J18" i="5"/>
  <c r="G18" i="5"/>
  <c r="G17" i="5"/>
  <c r="G16" i="5"/>
  <c r="K15" i="5"/>
  <c r="G15" i="5"/>
  <c r="G14" i="5"/>
  <c r="G13" i="5"/>
  <c r="K12" i="5"/>
  <c r="J12" i="5"/>
  <c r="L12" i="5" s="1"/>
  <c r="G12" i="5"/>
  <c r="G11" i="5"/>
  <c r="G10" i="5"/>
  <c r="J9" i="5"/>
  <c r="L9" i="5" s="1"/>
  <c r="G9" i="5"/>
  <c r="L21" i="5" l="1"/>
  <c r="L18" i="5"/>
  <c r="J29" i="6"/>
  <c r="J31" i="5"/>
  <c r="L24" i="5"/>
  <c r="K23" i="5"/>
  <c r="K25" i="5" s="1"/>
  <c r="J23" i="5"/>
  <c r="J25" i="5" s="1"/>
  <c r="L15" i="5"/>
  <c r="J29" i="5" s="1"/>
  <c r="K29" i="5" s="1"/>
  <c r="L23" i="5" l="1"/>
  <c r="L25" i="5" s="1"/>
</calcChain>
</file>

<file path=xl/sharedStrings.xml><?xml version="1.0" encoding="utf-8"?>
<sst xmlns="http://schemas.openxmlformats.org/spreadsheetml/2006/main" count="228" uniqueCount="121">
  <si>
    <t>連盟番号</t>
  </si>
  <si>
    <t>団体名</t>
  </si>
  <si>
    <t>連盟団番号</t>
  </si>
  <si>
    <t>主たる集会所(名称)1</t>
  </si>
  <si>
    <t>主たる集会所(場所)1</t>
  </si>
  <si>
    <t>主たる集会所1Web公開可否</t>
  </si>
  <si>
    <t>主たる集会所(名称)2</t>
  </si>
  <si>
    <t>主たる集会所(場所)2</t>
  </si>
  <si>
    <t>主たる集会所2Web公開可否</t>
  </si>
  <si>
    <t>可</t>
  </si>
  <si>
    <t>団事務所会員証№</t>
    <rPh sb="1" eb="3">
      <t>ジム</t>
    </rPh>
    <rPh sb="3" eb="4">
      <t>ショ</t>
    </rPh>
    <phoneticPr fontId="19"/>
  </si>
  <si>
    <t>団連絡先会員証№</t>
    <phoneticPr fontId="19"/>
  </si>
  <si>
    <t>団公式E-Mail</t>
    <rPh sb="0" eb="1">
      <t>ダン</t>
    </rPh>
    <rPh sb="1" eb="3">
      <t>コウシキ</t>
    </rPh>
    <phoneticPr fontId="19"/>
  </si>
  <si>
    <t>団公式Web/SNS</t>
    <phoneticPr fontId="19"/>
  </si>
  <si>
    <t>福井県第100団</t>
    <rPh sb="0" eb="2">
      <t>フクイ</t>
    </rPh>
    <rPh sb="2" eb="3">
      <t>ケン</t>
    </rPh>
    <phoneticPr fontId="19"/>
  </si>
  <si>
    <t>18-100</t>
    <phoneticPr fontId="19"/>
  </si>
  <si>
    <t>○○市★★公民館</t>
    <rPh sb="2" eb="3">
      <t>シ</t>
    </rPh>
    <rPh sb="5" eb="8">
      <t>コウミンカン</t>
    </rPh>
    <phoneticPr fontId="19"/>
  </si>
  <si>
    <t>○○市★★２－３－４</t>
    <phoneticPr fontId="19"/>
  </si>
  <si>
    <t>○○市▲▲３－４２</t>
    <phoneticPr fontId="19"/>
  </si>
  <si>
    <t>▲▲センター</t>
    <phoneticPr fontId="19"/>
  </si>
  <si>
    <t>不可</t>
  </si>
  <si>
    <t>「0」になっているので、登録の場合「1」にする</t>
    <rPh sb="12" eb="14">
      <t>トウロク</t>
    </rPh>
    <rPh sb="15" eb="17">
      <t>バアイ</t>
    </rPh>
    <phoneticPr fontId="19"/>
  </si>
  <si>
    <t>説明</t>
    <rPh sb="0" eb="2">
      <t>セツメイ</t>
    </rPh>
    <phoneticPr fontId="19"/>
  </si>
  <si>
    <t>変更しない</t>
    <rPh sb="0" eb="2">
      <t>ヘンコウ</t>
    </rPh>
    <phoneticPr fontId="19"/>
  </si>
  <si>
    <t>会員の方のご自宅以外が「団事務所」となる場合のみ</t>
    <rPh sb="0" eb="2">
      <t>カイイン</t>
    </rPh>
    <rPh sb="3" eb="4">
      <t>カタ</t>
    </rPh>
    <rPh sb="6" eb="8">
      <t>ジタク</t>
    </rPh>
    <rPh sb="8" eb="10">
      <t>イガイ</t>
    </rPh>
    <rPh sb="12" eb="13">
      <t>ダン</t>
    </rPh>
    <rPh sb="13" eb="15">
      <t>ジム</t>
    </rPh>
    <rPh sb="15" eb="16">
      <t>ショ</t>
    </rPh>
    <rPh sb="20" eb="22">
      <t>バアイ</t>
    </rPh>
    <phoneticPr fontId="19"/>
  </si>
  <si>
    <t>会員の方のご自宅以外が「団連絡先」となる場合のみ</t>
    <rPh sb="0" eb="2">
      <t>カイイン</t>
    </rPh>
    <rPh sb="3" eb="4">
      <t>カタ</t>
    </rPh>
    <rPh sb="6" eb="8">
      <t>ジタク</t>
    </rPh>
    <rPh sb="8" eb="10">
      <t>イガイ</t>
    </rPh>
    <rPh sb="12" eb="13">
      <t>ダン</t>
    </rPh>
    <rPh sb="13" eb="16">
      <t>レンラクサキ</t>
    </rPh>
    <rPh sb="20" eb="22">
      <t>バアイ</t>
    </rPh>
    <phoneticPr fontId="19"/>
  </si>
  <si>
    <t>公式メールアドレスを入力する</t>
    <rPh sb="0" eb="2">
      <t>コウシキ</t>
    </rPh>
    <rPh sb="10" eb="12">
      <t>ニュウリョク</t>
    </rPh>
    <phoneticPr fontId="19"/>
  </si>
  <si>
    <t>更新頻度が高いものを1つ入力する</t>
    <rPh sb="0" eb="2">
      <t>コウシン</t>
    </rPh>
    <rPh sb="2" eb="4">
      <t>ヒンド</t>
    </rPh>
    <rPh sb="5" eb="6">
      <t>タカ</t>
    </rPh>
    <rPh sb="12" eb="14">
      <t>ニュウリョク</t>
    </rPh>
    <phoneticPr fontId="19"/>
  </si>
  <si>
    <t>「団連絡先」となる方の会員証番号を入力する</t>
    <rPh sb="2" eb="4">
      <t>レンラク</t>
    </rPh>
    <rPh sb="4" eb="5">
      <t>サキ</t>
    </rPh>
    <rPh sb="9" eb="10">
      <t>カタ</t>
    </rPh>
    <rPh sb="11" eb="14">
      <t>カイインショウ</t>
    </rPh>
    <rPh sb="14" eb="16">
      <t>バンゴウ</t>
    </rPh>
    <rPh sb="17" eb="19">
      <t>ニュウリョク</t>
    </rPh>
    <phoneticPr fontId="19"/>
  </si>
  <si>
    <t>主な活動場所に変更があれば修正する</t>
    <rPh sb="0" eb="1">
      <t>シュ</t>
    </rPh>
    <rPh sb="2" eb="4">
      <t>カツドウ</t>
    </rPh>
    <rPh sb="4" eb="6">
      <t>バショ</t>
    </rPh>
    <rPh sb="7" eb="9">
      <t>ヘンコウ</t>
    </rPh>
    <rPh sb="13" eb="15">
      <t>シュウセイ</t>
    </rPh>
    <phoneticPr fontId="19"/>
  </si>
  <si>
    <t>18-100-0030</t>
    <phoneticPr fontId="19"/>
  </si>
  <si>
    <t>団委員会構成員</t>
    <rPh sb="0" eb="1">
      <t>ダン</t>
    </rPh>
    <rPh sb="1" eb="3">
      <t>イイン</t>
    </rPh>
    <rPh sb="3" eb="4">
      <t>カイ</t>
    </rPh>
    <rPh sb="4" eb="7">
      <t>コウセイイン</t>
    </rPh>
    <phoneticPr fontId="19"/>
  </si>
  <si>
    <t>氏名</t>
    <rPh sb="0" eb="2">
      <t>シメイ</t>
    </rPh>
    <phoneticPr fontId="19"/>
  </si>
  <si>
    <t>監事　氏名</t>
    <rPh sb="0" eb="2">
      <t>カンジ</t>
    </rPh>
    <rPh sb="3" eb="5">
      <t>シメイ</t>
    </rPh>
    <phoneticPr fontId="19"/>
  </si>
  <si>
    <t>育成会</t>
    <rPh sb="0" eb="3">
      <t>イクセイカイ</t>
    </rPh>
    <phoneticPr fontId="19"/>
  </si>
  <si>
    <t>「団事務所」となる人の会員証番号を入力する</t>
    <rPh sb="9" eb="10">
      <t>ヒト</t>
    </rPh>
    <rPh sb="11" eb="14">
      <t>カイインショウ</t>
    </rPh>
    <rPh sb="14" eb="16">
      <t>バンゴウ</t>
    </rPh>
    <rPh sb="17" eb="19">
      <t>ニュウリョク</t>
    </rPh>
    <phoneticPr fontId="19"/>
  </si>
  <si>
    <r>
      <t xml:space="preserve">団事務所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rPh sb="6" eb="8">
      <t>カイイン</t>
    </rPh>
    <rPh sb="8" eb="9">
      <t>ショウ</t>
    </rPh>
    <rPh sb="12" eb="13">
      <t>イ</t>
    </rPh>
    <rPh sb="16" eb="18">
      <t>クウハク</t>
    </rPh>
    <phoneticPr fontId="19"/>
  </si>
  <si>
    <r>
      <t xml:space="preserve">電話（団事務所）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phoneticPr fontId="19"/>
  </si>
  <si>
    <r>
      <t>Fax（団事務所）</t>
    </r>
    <r>
      <rPr>
        <b/>
        <sz val="9"/>
        <color rgb="FFFF0000"/>
        <rFont val="游ゴシック"/>
        <family val="3"/>
        <charset val="128"/>
        <scheme val="minor"/>
      </rPr>
      <t xml:space="preserve">
【会員証Noを入れたら空白】</t>
    </r>
    <phoneticPr fontId="19"/>
  </si>
  <si>
    <r>
      <t xml:space="preserve">住所（団事務所）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phoneticPr fontId="19"/>
  </si>
  <si>
    <r>
      <t xml:space="preserve">団連絡先_名前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rPh sb="1" eb="4">
      <t>レンラクサキ</t>
    </rPh>
    <rPh sb="5" eb="7">
      <t>ナマエ</t>
    </rPh>
    <phoneticPr fontId="19"/>
  </si>
  <si>
    <r>
      <t xml:space="preserve">電話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phoneticPr fontId="19"/>
  </si>
  <si>
    <r>
      <t xml:space="preserve">Fax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phoneticPr fontId="19"/>
  </si>
  <si>
    <r>
      <t xml:space="preserve">郵便番号
</t>
    </r>
    <r>
      <rPr>
        <b/>
        <sz val="8"/>
        <color rgb="FFFF0000"/>
        <rFont val="游ゴシック"/>
        <family val="3"/>
        <charset val="128"/>
        <scheme val="minor"/>
      </rPr>
      <t>【会員証Noを入れたら空白】</t>
    </r>
    <phoneticPr fontId="19"/>
  </si>
  <si>
    <r>
      <t xml:space="preserve">都道府県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phoneticPr fontId="19"/>
  </si>
  <si>
    <r>
      <t xml:space="preserve">市区町村番地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phoneticPr fontId="19"/>
  </si>
  <si>
    <r>
      <t xml:space="preserve">マンション・ビル名
</t>
    </r>
    <r>
      <rPr>
        <b/>
        <sz val="9"/>
        <color rgb="FFFF0000"/>
        <rFont val="游ゴシック"/>
        <family val="3"/>
        <charset val="128"/>
        <scheme val="minor"/>
      </rPr>
      <t>【会員証Noを入れたら空白】</t>
    </r>
    <phoneticPr fontId="19"/>
  </si>
  <si>
    <t>①　団委員長</t>
    <rPh sb="2" eb="3">
      <t>ダン</t>
    </rPh>
    <rPh sb="3" eb="6">
      <t>イインチョウ</t>
    </rPh>
    <phoneticPr fontId="19"/>
  </si>
  <si>
    <t>②　副団委員長</t>
    <rPh sb="2" eb="3">
      <t>フク</t>
    </rPh>
    <rPh sb="3" eb="4">
      <t>ダン</t>
    </rPh>
    <rPh sb="4" eb="7">
      <t>イインチョウ</t>
    </rPh>
    <phoneticPr fontId="19"/>
  </si>
  <si>
    <t>④　書記2</t>
    <rPh sb="2" eb="4">
      <t>ショキ</t>
    </rPh>
    <phoneticPr fontId="19"/>
  </si>
  <si>
    <t>⑥　会計2</t>
    <rPh sb="2" eb="4">
      <t>カイケイ</t>
    </rPh>
    <phoneticPr fontId="19"/>
  </si>
  <si>
    <t>⑤　会計1</t>
    <rPh sb="2" eb="4">
      <t>カイケイ</t>
    </rPh>
    <phoneticPr fontId="19"/>
  </si>
  <si>
    <t>③　書記1</t>
    <rPh sb="2" eb="4">
      <t>ショキ</t>
    </rPh>
    <phoneticPr fontId="19"/>
  </si>
  <si>
    <r>
      <t>リーダー：</t>
    </r>
    <r>
      <rPr>
        <sz val="9"/>
        <color theme="1"/>
        <rFont val="游ゴシック"/>
        <family val="3"/>
        <charset val="128"/>
        <scheme val="minor"/>
      </rPr>
      <t>テンダーフット部門</t>
    </r>
    <rPh sb="12" eb="14">
      <t>ブモン</t>
    </rPh>
    <phoneticPr fontId="19"/>
  </si>
  <si>
    <r>
      <t>リーダー：</t>
    </r>
    <r>
      <rPr>
        <sz val="9"/>
        <color theme="1"/>
        <rFont val="游ゴシック"/>
        <family val="3"/>
        <charset val="128"/>
        <scheme val="minor"/>
      </rPr>
      <t>ブラウニー部門</t>
    </r>
    <rPh sb="10" eb="12">
      <t>ブモン</t>
    </rPh>
    <phoneticPr fontId="19"/>
  </si>
  <si>
    <r>
      <t>リーダー：</t>
    </r>
    <r>
      <rPr>
        <sz val="9"/>
        <color theme="1"/>
        <rFont val="游ゴシック"/>
        <family val="3"/>
        <charset val="128"/>
        <scheme val="minor"/>
      </rPr>
      <t>ジュニア部門</t>
    </r>
    <rPh sb="9" eb="11">
      <t>ブモン</t>
    </rPh>
    <phoneticPr fontId="19"/>
  </si>
  <si>
    <r>
      <t>リーダー：</t>
    </r>
    <r>
      <rPr>
        <sz val="9"/>
        <color theme="1"/>
        <rFont val="游ゴシック"/>
        <family val="3"/>
        <charset val="128"/>
        <scheme val="minor"/>
      </rPr>
      <t>シニア部門</t>
    </r>
    <rPh sb="8" eb="10">
      <t>ブモン</t>
    </rPh>
    <phoneticPr fontId="19"/>
  </si>
  <si>
    <r>
      <t>リーダー：</t>
    </r>
    <r>
      <rPr>
        <sz val="9"/>
        <color theme="1"/>
        <rFont val="游ゴシック"/>
        <family val="3"/>
        <charset val="128"/>
        <scheme val="minor"/>
      </rPr>
      <t>レンジャー部門</t>
    </r>
    <rPh sb="10" eb="12">
      <t>ブモン</t>
    </rPh>
    <phoneticPr fontId="19"/>
  </si>
  <si>
    <r>
      <t>運営員：　　　　　　　　</t>
    </r>
    <r>
      <rPr>
        <sz val="9"/>
        <color theme="1"/>
        <rFont val="游ゴシック"/>
        <family val="3"/>
        <charset val="128"/>
        <scheme val="minor"/>
      </rPr>
      <t>部門</t>
    </r>
    <rPh sb="0" eb="2">
      <t>ウンエイ</t>
    </rPh>
    <rPh sb="2" eb="3">
      <t>イン</t>
    </rPh>
    <rPh sb="12" eb="14">
      <t>ブモン</t>
    </rPh>
    <phoneticPr fontId="19"/>
  </si>
  <si>
    <t>SCAPP</t>
    <phoneticPr fontId="19"/>
  </si>
  <si>
    <t>　あり　・　なし</t>
    <phoneticPr fontId="19"/>
  </si>
  <si>
    <t>可否を選ぶ</t>
    <rPh sb="0" eb="2">
      <t>カヒ</t>
    </rPh>
    <rPh sb="3" eb="4">
      <t>エラ</t>
    </rPh>
    <phoneticPr fontId="19"/>
  </si>
  <si>
    <t>（可の場合、日本連盟HPの活動MAPに掲載）</t>
    <phoneticPr fontId="19"/>
  </si>
  <si>
    <t>公の施設等を記入してください</t>
    <rPh sb="0" eb="1">
      <t>オオヤケ</t>
    </rPh>
    <rPh sb="2" eb="4">
      <t>シセツ</t>
    </rPh>
    <rPh sb="4" eb="5">
      <t>トウ</t>
    </rPh>
    <rPh sb="6" eb="8">
      <t>キニュウ</t>
    </rPh>
    <phoneticPr fontId="19"/>
  </si>
  <si>
    <r>
      <t>⑦　監事</t>
    </r>
    <r>
      <rPr>
        <sz val="9"/>
        <color theme="1"/>
        <rFont val="游ゴシック"/>
        <family val="3"/>
        <charset val="128"/>
        <scheme val="minor"/>
      </rPr>
      <t>（会員・会員外）</t>
    </r>
    <rPh sb="2" eb="4">
      <t>カンジ</t>
    </rPh>
    <rPh sb="5" eb="7">
      <t>カイイン</t>
    </rPh>
    <rPh sb="8" eb="10">
      <t>カイイン</t>
    </rPh>
    <rPh sb="10" eb="11">
      <t>ガイ</t>
    </rPh>
    <phoneticPr fontId="19"/>
  </si>
  <si>
    <r>
      <t>⑧　監事</t>
    </r>
    <r>
      <rPr>
        <sz val="9"/>
        <color theme="1"/>
        <rFont val="游ゴシック"/>
        <family val="3"/>
        <charset val="128"/>
        <scheme val="minor"/>
      </rPr>
      <t>（会員・会員外）</t>
    </r>
    <rPh sb="2" eb="4">
      <t>カンジ</t>
    </rPh>
    <phoneticPr fontId="19"/>
  </si>
  <si>
    <t>会員・会員外 のうち該当する方を残す</t>
    <rPh sb="0" eb="2">
      <t>カイイン</t>
    </rPh>
    <rPh sb="3" eb="5">
      <t>カイイン</t>
    </rPh>
    <rPh sb="5" eb="6">
      <t>ガイ</t>
    </rPh>
    <rPh sb="10" eb="12">
      <t>ガイトウ</t>
    </rPh>
    <rPh sb="14" eb="15">
      <t>ホウ</t>
    </rPh>
    <rPh sb="16" eb="17">
      <t>ノコ</t>
    </rPh>
    <phoneticPr fontId="19"/>
  </si>
  <si>
    <t>あり・なし のうち該当する方を残す</t>
    <rPh sb="6" eb="7">
      <t>インガイ</t>
    </rPh>
    <rPh sb="9" eb="11">
      <t>ガイトウ</t>
    </rPh>
    <rPh sb="13" eb="14">
      <t>ホウ</t>
    </rPh>
    <rPh sb="15" eb="16">
      <t>ノコ</t>
    </rPh>
    <phoneticPr fontId="19"/>
  </si>
  <si>
    <t>第</t>
    <rPh sb="0" eb="1">
      <t>ダイ</t>
    </rPh>
    <phoneticPr fontId="19"/>
  </si>
  <si>
    <t>団</t>
    <rPh sb="0" eb="1">
      <t>ダン</t>
    </rPh>
    <phoneticPr fontId="19"/>
  </si>
  <si>
    <t>入力箇所</t>
    <rPh sb="0" eb="2">
      <t>ニュウリョク</t>
    </rPh>
    <rPh sb="2" eb="4">
      <t>カショ</t>
    </rPh>
    <phoneticPr fontId="19"/>
  </si>
  <si>
    <t>区分・部門</t>
  </si>
  <si>
    <t>学年</t>
  </si>
  <si>
    <t>新</t>
  </si>
  <si>
    <t>続・再</t>
  </si>
  <si>
    <t>計</t>
  </si>
  <si>
    <t>少女会員</t>
    <rPh sb="0" eb="2">
      <t>ショウジョ</t>
    </rPh>
    <rPh sb="2" eb="4">
      <t>カイイン</t>
    </rPh>
    <phoneticPr fontId="19"/>
  </si>
  <si>
    <t>テンダーフット</t>
  </si>
  <si>
    <t>小計</t>
  </si>
  <si>
    <t>ブラウニー</t>
  </si>
  <si>
    <t>ジュニア</t>
  </si>
  <si>
    <t>シニア</t>
  </si>
  <si>
    <t>レンジャー</t>
  </si>
  <si>
    <t>成人会員</t>
  </si>
  <si>
    <t>リーダー</t>
  </si>
  <si>
    <t>運営員</t>
  </si>
  <si>
    <t>少女計</t>
  </si>
  <si>
    <t>会費合計金額</t>
  </si>
  <si>
    <t>SCAPP</t>
  </si>
  <si>
    <t>成人計</t>
  </si>
  <si>
    <t>合計</t>
  </si>
  <si>
    <t>人</t>
    <rPh sb="0" eb="1">
      <t>ニン</t>
    </rPh>
    <phoneticPr fontId="19"/>
  </si>
  <si>
    <t>（公社）ガールスカウト日本連盟　2024年度 団構成票</t>
    <rPh sb="1" eb="3">
      <t>コウシャ</t>
    </rPh>
    <rPh sb="11" eb="13">
      <t>ニホン</t>
    </rPh>
    <rPh sb="13" eb="15">
      <t>レンメイ</t>
    </rPh>
    <rPh sb="20" eb="22">
      <t>ネンド</t>
    </rPh>
    <rPh sb="23" eb="24">
      <t>ダン</t>
    </rPh>
    <rPh sb="24" eb="26">
      <t>コウセイ</t>
    </rPh>
    <rPh sb="26" eb="27">
      <t>ヒョウ</t>
    </rPh>
    <phoneticPr fontId="19"/>
  </si>
  <si>
    <t>2024登録あり</t>
    <rPh sb="4" eb="6">
      <t>トウロク</t>
    </rPh>
    <phoneticPr fontId="19"/>
  </si>
  <si>
    <r>
      <t>@0</t>
    </r>
    <r>
      <rPr>
        <sz val="11"/>
        <color theme="1"/>
        <rFont val="ＭＳ 明朝"/>
        <family val="1"/>
        <charset val="128"/>
      </rPr>
      <t>円</t>
    </r>
    <r>
      <rPr>
        <sz val="11"/>
        <color theme="1"/>
        <rFont val="游ゴシック"/>
        <family val="1"/>
        <charset val="128"/>
      </rPr>
      <t>×</t>
    </r>
    <phoneticPr fontId="19"/>
  </si>
  <si>
    <t>0円</t>
    <phoneticPr fontId="19"/>
  </si>
  <si>
    <t>群馬県第00団</t>
    <rPh sb="0" eb="2">
      <t>グンマ</t>
    </rPh>
    <rPh sb="2" eb="3">
      <t>ケン</t>
    </rPh>
    <rPh sb="3" eb="4">
      <t>ダイ</t>
    </rPh>
    <rPh sb="6" eb="7">
      <t>ダン</t>
    </rPh>
    <phoneticPr fontId="19"/>
  </si>
  <si>
    <t>10-0</t>
    <phoneticPr fontId="19"/>
  </si>
  <si>
    <t>運営員：テンダーフット部門</t>
    <rPh sb="0" eb="2">
      <t>ウンエイ</t>
    </rPh>
    <rPh sb="2" eb="3">
      <t>イン</t>
    </rPh>
    <rPh sb="11" eb="13">
      <t>ブモン</t>
    </rPh>
    <phoneticPr fontId="19"/>
  </si>
  <si>
    <t>運営員：ブラウニー部門</t>
    <rPh sb="0" eb="2">
      <t>ウンエイ</t>
    </rPh>
    <rPh sb="2" eb="3">
      <t>イン</t>
    </rPh>
    <phoneticPr fontId="19"/>
  </si>
  <si>
    <t>運営員：ジュニア部門</t>
    <rPh sb="0" eb="2">
      <t>ウンエイ</t>
    </rPh>
    <rPh sb="2" eb="3">
      <t>イン</t>
    </rPh>
    <rPh sb="8" eb="10">
      <t>ブモン</t>
    </rPh>
    <phoneticPr fontId="19"/>
  </si>
  <si>
    <t>運営員：シニア部門</t>
    <rPh sb="0" eb="2">
      <t>ウンエイ</t>
    </rPh>
    <rPh sb="2" eb="3">
      <t>イン</t>
    </rPh>
    <rPh sb="7" eb="9">
      <t>ブモン</t>
    </rPh>
    <phoneticPr fontId="19"/>
  </si>
  <si>
    <t>運営員：レンジャー部門</t>
    <rPh sb="0" eb="2">
      <t>ウンエイ</t>
    </rPh>
    <rPh sb="2" eb="3">
      <t>イン</t>
    </rPh>
    <rPh sb="9" eb="11">
      <t>ブモン</t>
    </rPh>
    <phoneticPr fontId="19"/>
  </si>
  <si>
    <t>円</t>
    <phoneticPr fontId="19"/>
  </si>
  <si>
    <r>
      <t>@4,000</t>
    </r>
    <r>
      <rPr>
        <sz val="9"/>
        <color theme="1"/>
        <rFont val="ＭＳ 明朝"/>
        <family val="1"/>
        <charset val="128"/>
      </rPr>
      <t>円×</t>
    </r>
    <phoneticPr fontId="19"/>
  </si>
  <si>
    <r>
      <t>@2,000</t>
    </r>
    <r>
      <rPr>
        <sz val="9"/>
        <color theme="1"/>
        <rFont val="ＭＳ 明朝"/>
        <family val="1"/>
        <charset val="128"/>
      </rPr>
      <t>円×</t>
    </r>
    <phoneticPr fontId="19"/>
  </si>
  <si>
    <t>県</t>
    <rPh sb="0" eb="1">
      <t>ケン</t>
    </rPh>
    <phoneticPr fontId="19"/>
  </si>
  <si>
    <t>群馬</t>
    <rPh sb="0" eb="2">
      <t>グンマ</t>
    </rPh>
    <phoneticPr fontId="19"/>
  </si>
  <si>
    <t>円</t>
    <rPh sb="0" eb="1">
      <t>エン</t>
    </rPh>
    <phoneticPr fontId="19"/>
  </si>
  <si>
    <t>運営員：</t>
    <rPh sb="0" eb="2">
      <t>ウンエイ</t>
    </rPh>
    <rPh sb="2" eb="3">
      <t>イン</t>
    </rPh>
    <phoneticPr fontId="19"/>
  </si>
  <si>
    <t>2024年度の団委員会構成員を入れる</t>
    <rPh sb="4" eb="6">
      <t>ネンド</t>
    </rPh>
    <rPh sb="7" eb="8">
      <t>ダン</t>
    </rPh>
    <rPh sb="8" eb="10">
      <t>イイン</t>
    </rPh>
    <rPh sb="10" eb="11">
      <t>カイ</t>
    </rPh>
    <rPh sb="11" eb="14">
      <t>コウセイイン</t>
    </rPh>
    <rPh sb="15" eb="16">
      <t>イ</t>
    </rPh>
    <phoneticPr fontId="19"/>
  </si>
  <si>
    <t>リーダー：テンダーフット部門</t>
    <rPh sb="12" eb="14">
      <t>ブモン</t>
    </rPh>
    <phoneticPr fontId="19"/>
  </si>
  <si>
    <t>リーダー：ブラウニー部門</t>
    <rPh sb="10" eb="12">
      <t>ブモン</t>
    </rPh>
    <phoneticPr fontId="19"/>
  </si>
  <si>
    <t>リーダー：ジュニア部門</t>
    <rPh sb="9" eb="11">
      <t>ブモン</t>
    </rPh>
    <phoneticPr fontId="19"/>
  </si>
  <si>
    <t>リーダー：シニア部門</t>
    <rPh sb="8" eb="10">
      <t>ブモン</t>
    </rPh>
    <phoneticPr fontId="19"/>
  </si>
  <si>
    <t>リーダー：レンジャー部門</t>
    <rPh sb="10" eb="12">
      <t>ブモン</t>
    </rPh>
    <phoneticPr fontId="19"/>
  </si>
  <si>
    <r>
      <t>⑦　監事</t>
    </r>
    <r>
      <rPr>
        <b/>
        <sz val="9"/>
        <color theme="1"/>
        <rFont val="游ゴシック"/>
        <family val="3"/>
        <charset val="128"/>
        <scheme val="minor"/>
      </rPr>
      <t>（会員）</t>
    </r>
    <rPh sb="2" eb="4">
      <t>カンジ</t>
    </rPh>
    <rPh sb="5" eb="7">
      <t>カイイン</t>
    </rPh>
    <phoneticPr fontId="19"/>
  </si>
  <si>
    <r>
      <t>⑧　監事</t>
    </r>
    <r>
      <rPr>
        <b/>
        <sz val="9"/>
        <color theme="1"/>
        <rFont val="游ゴシック"/>
        <family val="3"/>
        <charset val="128"/>
        <scheme val="minor"/>
      </rPr>
      <t>（会員外）</t>
    </r>
    <rPh sb="2" eb="4">
      <t>カンジ</t>
    </rPh>
    <phoneticPr fontId="19"/>
  </si>
  <si>
    <t>（公社）ガールスカウト日本連盟　2025年度 団構成票</t>
    <rPh sb="1" eb="3">
      <t>コウシャ</t>
    </rPh>
    <rPh sb="11" eb="13">
      <t>ニホン</t>
    </rPh>
    <rPh sb="13" eb="15">
      <t>レンメイ</t>
    </rPh>
    <rPh sb="20" eb="22">
      <t>ネンド</t>
    </rPh>
    <rPh sb="23" eb="24">
      <t>ダン</t>
    </rPh>
    <rPh sb="24" eb="26">
      <t>コウセイ</t>
    </rPh>
    <rPh sb="26" eb="27">
      <t>ヒョウ</t>
    </rPh>
    <phoneticPr fontId="19"/>
  </si>
  <si>
    <t>公益社団法人ガールスカウト日本連盟　2025年度団構成票</t>
    <phoneticPr fontId="19"/>
  </si>
  <si>
    <t>2025年度登録人数計算表</t>
    <rPh sb="4" eb="6">
      <t>ネンド</t>
    </rPh>
    <rPh sb="6" eb="8">
      <t>トウロク</t>
    </rPh>
    <rPh sb="8" eb="10">
      <t>ニンズウ</t>
    </rPh>
    <rPh sb="10" eb="12">
      <t>ケイサン</t>
    </rPh>
    <rPh sb="12" eb="13">
      <t>ヒョウ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</si>
</sst>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人&quot;"/>
    <numFmt numFmtId="177" formatCode="###,##0&quot;円&quot;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FF0000"/>
      <name val="BIZ UD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ＭＳ Ｐ明朝"/>
      <family val="1"/>
      <charset val="128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9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8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1"/>
      <charset val="128"/>
    </font>
    <font>
      <b/>
      <sz val="9"/>
      <color theme="1"/>
      <name val="游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7" fillId="0" borderId="14" xfId="0" applyFont="1" applyBorder="1" applyAlignment="1">
      <alignment horizontal="left" vertical="center" wrapText="1" indent="1"/>
    </xf>
    <xf numFmtId="0" fontId="29" fillId="0" borderId="14" xfId="0" applyFont="1" applyBorder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0" fontId="0" fillId="35" borderId="10" xfId="0" applyFill="1" applyBorder="1" applyAlignment="1">
      <alignment horizontal="left" vertical="center" wrapText="1" indent="1"/>
    </xf>
    <xf numFmtId="49" fontId="0" fillId="35" borderId="10" xfId="0" applyNumberFormat="1" applyFill="1" applyBorder="1" applyAlignment="1">
      <alignment horizontal="left" vertical="center" wrapText="1" indent="1"/>
    </xf>
    <xf numFmtId="0" fontId="0" fillId="34" borderId="10" xfId="0" applyFill="1" applyBorder="1" applyAlignment="1">
      <alignment horizontal="left" vertical="center" wrapText="1" indent="1"/>
    </xf>
    <xf numFmtId="0" fontId="20" fillId="34" borderId="10" xfId="42" applyFill="1" applyBorder="1" applyAlignment="1">
      <alignment horizontal="left" vertical="center" indent="1"/>
    </xf>
    <xf numFmtId="0" fontId="0" fillId="33" borderId="10" xfId="0" applyFill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18" fillId="36" borderId="11" xfId="0" applyFont="1" applyFill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49" fontId="0" fillId="36" borderId="10" xfId="0" applyNumberFormat="1" applyFill="1" applyBorder="1" applyAlignment="1">
      <alignment horizontal="left" vertical="center" wrapText="1" indent="1"/>
    </xf>
    <xf numFmtId="49" fontId="18" fillId="36" borderId="10" xfId="0" applyNumberFormat="1" applyFont="1" applyFill="1" applyBorder="1" applyAlignment="1">
      <alignment horizontal="left" vertical="center" wrapText="1" indent="1"/>
    </xf>
    <xf numFmtId="0" fontId="18" fillId="36" borderId="10" xfId="0" applyFont="1" applyFill="1" applyBorder="1" applyAlignment="1">
      <alignment horizontal="left" vertical="center" wrapText="1" indent="1"/>
    </xf>
    <xf numFmtId="0" fontId="24" fillId="36" borderId="0" xfId="0" applyFont="1" applyFill="1" applyAlignment="1">
      <alignment horizontal="centerContinuous" vertical="center"/>
    </xf>
    <xf numFmtId="49" fontId="18" fillId="35" borderId="10" xfId="0" applyNumberFormat="1" applyFont="1" applyFill="1" applyBorder="1" applyAlignment="1">
      <alignment horizontal="left" vertical="center" wrapText="1" indent="1"/>
    </xf>
    <xf numFmtId="0" fontId="32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right" vertical="center"/>
    </xf>
    <xf numFmtId="0" fontId="33" fillId="37" borderId="0" xfId="0" applyFont="1" applyFill="1" applyAlignment="1">
      <alignment horizontal="left" vertical="center" indent="1"/>
    </xf>
    <xf numFmtId="0" fontId="0" fillId="37" borderId="0" xfId="0" applyFill="1">
      <alignment vertical="center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0" fillId="37" borderId="22" xfId="0" applyFont="1" applyFill="1" applyBorder="1" applyAlignment="1">
      <alignment horizontal="right" vertical="center" wrapText="1" indent="1"/>
    </xf>
    <xf numFmtId="0" fontId="40" fillId="0" borderId="23" xfId="0" applyFont="1" applyBorder="1" applyAlignment="1">
      <alignment horizontal="right" vertical="center" wrapText="1" indent="1"/>
    </xf>
    <xf numFmtId="0" fontId="41" fillId="0" borderId="20" xfId="0" applyFont="1" applyBorder="1" applyAlignment="1">
      <alignment horizontal="right" vertical="center" wrapText="1" indent="1"/>
    </xf>
    <xf numFmtId="0" fontId="37" fillId="0" borderId="24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right" vertical="center" wrapText="1" indent="1"/>
    </xf>
    <xf numFmtId="0" fontId="40" fillId="0" borderId="0" xfId="0" applyFont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0" fillId="37" borderId="20" xfId="0" applyFont="1" applyFill="1" applyBorder="1" applyAlignment="1">
      <alignment horizontal="right" vertical="center" wrapText="1" indent="1"/>
    </xf>
    <xf numFmtId="0" fontId="40" fillId="0" borderId="0" xfId="0" applyFont="1" applyAlignment="1">
      <alignment horizontal="right" vertical="center" wrapText="1" indent="1"/>
    </xf>
    <xf numFmtId="0" fontId="41" fillId="0" borderId="0" xfId="0" applyFont="1" applyAlignment="1">
      <alignment horizontal="right" vertical="center" wrapText="1" indent="1"/>
    </xf>
    <xf numFmtId="0" fontId="40" fillId="0" borderId="26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right" vertical="center" wrapText="1" indent="1"/>
    </xf>
    <xf numFmtId="0" fontId="41" fillId="0" borderId="26" xfId="0" applyFont="1" applyBorder="1" applyAlignment="1">
      <alignment horizontal="right" vertical="center" wrapText="1" indent="1"/>
    </xf>
    <xf numFmtId="0" fontId="40" fillId="0" borderId="20" xfId="0" applyFont="1" applyBorder="1" applyAlignment="1">
      <alignment horizontal="right" vertical="center" wrapText="1" indent="1"/>
    </xf>
    <xf numFmtId="0" fontId="40" fillId="0" borderId="24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right" vertical="center" wrapText="1" indent="1"/>
    </xf>
    <xf numFmtId="0" fontId="41" fillId="0" borderId="29" xfId="0" applyFont="1" applyBorder="1" applyAlignment="1">
      <alignment horizontal="right" vertical="center" wrapText="1" indent="1"/>
    </xf>
    <xf numFmtId="0" fontId="40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right" vertical="center" wrapText="1" indent="1"/>
    </xf>
    <xf numFmtId="0" fontId="38" fillId="0" borderId="28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right" vertical="center" wrapText="1" indent="1"/>
    </xf>
    <xf numFmtId="0" fontId="40" fillId="0" borderId="32" xfId="0" applyFont="1" applyBorder="1" applyAlignment="1">
      <alignment horizontal="right" vertical="center" wrapText="1" indent="1"/>
    </xf>
    <xf numFmtId="0" fontId="41" fillId="0" borderId="34" xfId="0" applyFont="1" applyBorder="1" applyAlignment="1">
      <alignment horizontal="right" vertical="center" wrapText="1" indent="1"/>
    </xf>
    <xf numFmtId="0" fontId="38" fillId="0" borderId="30" xfId="0" applyFont="1" applyBorder="1" applyAlignment="1">
      <alignment horizontal="center" vertical="center" wrapText="1"/>
    </xf>
    <xf numFmtId="176" fontId="47" fillId="0" borderId="36" xfId="0" applyNumberFormat="1" applyFont="1" applyBorder="1" applyAlignment="1">
      <alignment horizontal="right" vertical="center" wrapText="1"/>
    </xf>
    <xf numFmtId="0" fontId="49" fillId="0" borderId="0" xfId="0" applyFont="1" applyAlignment="1">
      <alignment horizontal="center" vertical="center" wrapText="1"/>
    </xf>
    <xf numFmtId="0" fontId="50" fillId="38" borderId="39" xfId="0" applyFont="1" applyFill="1" applyBorder="1" applyAlignment="1">
      <alignment horizontal="center" vertical="center" wrapText="1"/>
    </xf>
    <xf numFmtId="0" fontId="47" fillId="38" borderId="33" xfId="0" applyFont="1" applyFill="1" applyBorder="1" applyAlignment="1">
      <alignment horizontal="right" vertical="center" wrapText="1" indent="1"/>
    </xf>
    <xf numFmtId="0" fontId="47" fillId="38" borderId="32" xfId="0" applyFont="1" applyFill="1" applyBorder="1" applyAlignment="1">
      <alignment horizontal="right" vertical="center" wrapText="1" indent="1"/>
    </xf>
    <xf numFmtId="0" fontId="51" fillId="38" borderId="34" xfId="0" applyFont="1" applyFill="1" applyBorder="1" applyAlignment="1">
      <alignment horizontal="right" vertical="center" wrapText="1" indent="1"/>
    </xf>
    <xf numFmtId="0" fontId="18" fillId="39" borderId="10" xfId="0" applyFont="1" applyFill="1" applyBorder="1" applyAlignment="1">
      <alignment horizontal="center" vertical="center" wrapText="1"/>
    </xf>
    <xf numFmtId="0" fontId="52" fillId="0" borderId="43" xfId="0" applyFont="1" applyBorder="1" applyAlignment="1">
      <alignment horizontal="right" vertical="center" wrapText="1"/>
    </xf>
    <xf numFmtId="0" fontId="0" fillId="0" borderId="18" xfId="0" applyBorder="1" applyAlignment="1">
      <alignment horizontal="right" vertical="center"/>
    </xf>
    <xf numFmtId="0" fontId="40" fillId="40" borderId="22" xfId="0" applyFont="1" applyFill="1" applyBorder="1" applyAlignment="1">
      <alignment horizontal="right" vertical="center" wrapText="1" indent="1"/>
    </xf>
    <xf numFmtId="0" fontId="47" fillId="40" borderId="17" xfId="0" quotePrefix="1" applyFont="1" applyFill="1" applyBorder="1" applyAlignment="1">
      <alignment vertical="center" wrapText="1"/>
    </xf>
    <xf numFmtId="0" fontId="41" fillId="40" borderId="20" xfId="0" applyFont="1" applyFill="1" applyBorder="1" applyAlignment="1">
      <alignment horizontal="right" vertical="center" wrapText="1" indent="1"/>
    </xf>
    <xf numFmtId="0" fontId="26" fillId="39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indent="1"/>
    </xf>
    <xf numFmtId="0" fontId="45" fillId="0" borderId="28" xfId="0" applyFont="1" applyBorder="1" applyAlignment="1">
      <alignment horizontal="justify" vertical="center"/>
    </xf>
    <xf numFmtId="0" fontId="45" fillId="0" borderId="28" xfId="0" applyFont="1" applyBorder="1">
      <alignment vertical="center"/>
    </xf>
    <xf numFmtId="0" fontId="38" fillId="0" borderId="35" xfId="0" quotePrefix="1" applyFont="1" applyBorder="1" applyAlignment="1">
      <alignment vertical="center" wrapText="1"/>
    </xf>
    <xf numFmtId="0" fontId="38" fillId="0" borderId="42" xfId="0" quotePrefix="1" applyFont="1" applyBorder="1" applyAlignment="1">
      <alignment vertical="center" wrapText="1"/>
    </xf>
    <xf numFmtId="0" fontId="27" fillId="0" borderId="16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33" fillId="0" borderId="0" xfId="0" applyFont="1" applyAlignment="1">
      <alignment horizontal="left" vertical="center" indent="1"/>
    </xf>
    <xf numFmtId="176" fontId="0" fillId="0" borderId="18" xfId="0" applyNumberFormat="1" applyBorder="1" applyAlignment="1">
      <alignment horizontal="right" vertical="center"/>
    </xf>
    <xf numFmtId="177" fontId="47" fillId="0" borderId="37" xfId="0" applyNumberFormat="1" applyFont="1" applyBorder="1" applyAlignment="1">
      <alignment horizontal="right" vertical="center" wrapText="1"/>
    </xf>
    <xf numFmtId="177" fontId="47" fillId="0" borderId="36" xfId="0" applyNumberFormat="1" applyFont="1" applyBorder="1" applyAlignment="1">
      <alignment horizontal="right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textRotation="255" wrapText="1"/>
    </xf>
    <xf numFmtId="0" fontId="39" fillId="0" borderId="25" xfId="0" applyFont="1" applyBorder="1" applyAlignment="1">
      <alignment horizontal="center" vertical="center" textRotation="255" wrapText="1"/>
    </xf>
    <xf numFmtId="0" fontId="39" fillId="0" borderId="27" xfId="0" applyFont="1" applyBorder="1" applyAlignment="1">
      <alignment horizontal="center" vertical="center" textRotation="255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textRotation="255" wrapText="1"/>
    </xf>
    <xf numFmtId="0" fontId="43" fillId="0" borderId="25" xfId="0" applyFont="1" applyBorder="1" applyAlignment="1">
      <alignment horizontal="center" vertical="center" textRotation="255" wrapText="1"/>
    </xf>
    <xf numFmtId="0" fontId="43" fillId="0" borderId="27" xfId="0" applyFont="1" applyBorder="1" applyAlignment="1">
      <alignment horizontal="center" vertical="center" textRotation="255" wrapText="1"/>
    </xf>
    <xf numFmtId="0" fontId="36" fillId="0" borderId="21" xfId="0" applyFont="1" applyBorder="1" applyAlignment="1">
      <alignment horizontal="center" vertical="center" textRotation="255" wrapText="1"/>
    </xf>
    <xf numFmtId="0" fontId="36" fillId="0" borderId="25" xfId="0" applyFont="1" applyBorder="1" applyAlignment="1">
      <alignment horizontal="center" vertical="center" textRotation="255" wrapText="1"/>
    </xf>
    <xf numFmtId="0" fontId="36" fillId="0" borderId="27" xfId="0" applyFont="1" applyBorder="1" applyAlignment="1">
      <alignment horizontal="center" vertical="center" textRotation="255" wrapText="1"/>
    </xf>
    <xf numFmtId="0" fontId="46" fillId="0" borderId="38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right" vertical="center" wrapText="1"/>
    </xf>
    <xf numFmtId="0" fontId="48" fillId="0" borderId="41" xfId="0" applyFont="1" applyBorder="1" applyAlignment="1">
      <alignment horizontal="right" vertical="center" wrapText="1"/>
    </xf>
    <xf numFmtId="0" fontId="44" fillId="0" borderId="21" xfId="0" applyFont="1" applyBorder="1" applyAlignment="1">
      <alignment horizontal="center" vertical="center" textRotation="255" wrapText="1"/>
    </xf>
    <xf numFmtId="0" fontId="44" fillId="0" borderId="25" xfId="0" applyFont="1" applyBorder="1" applyAlignment="1">
      <alignment horizontal="center" vertical="center" textRotation="255" wrapText="1"/>
    </xf>
    <xf numFmtId="0" fontId="44" fillId="0" borderId="27" xfId="0" applyFont="1" applyBorder="1" applyAlignment="1">
      <alignment horizontal="center" vertical="center" textRotation="255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177" fontId="52" fillId="0" borderId="37" xfId="0" applyNumberFormat="1" applyFont="1" applyBorder="1" applyAlignment="1">
      <alignment horizontal="right" vertical="center" wrapText="1"/>
    </xf>
    <xf numFmtId="0" fontId="18" fillId="41" borderId="10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 indent="1"/>
    </xf>
    <xf numFmtId="0" fontId="54" fillId="0" borderId="14" xfId="0" applyFont="1" applyBorder="1" applyAlignment="1">
      <alignment horizontal="left" vertical="center" indent="1"/>
    </xf>
    <xf numFmtId="0" fontId="54" fillId="0" borderId="12" xfId="0" applyFont="1" applyBorder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FF"/>
      <color rgb="FF99FFCC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C55"/>
  <sheetViews>
    <sheetView tabSelected="1" workbookViewId="0">
      <selection activeCell="C20" sqref="C20"/>
    </sheetView>
  </sheetViews>
  <sheetFormatPr defaultRowHeight="18.75" x14ac:dyDescent="0.4"/>
  <cols>
    <col min="1" max="1" width="1.5" customWidth="1"/>
    <col min="2" max="2" width="24.875" customWidth="1"/>
    <col min="3" max="3" width="66" style="2" customWidth="1"/>
  </cols>
  <sheetData>
    <row r="1" spans="1:3" ht="19.5" x14ac:dyDescent="0.4">
      <c r="B1" s="24" t="s">
        <v>118</v>
      </c>
      <c r="C1" s="24"/>
    </row>
    <row r="2" spans="1:3" ht="17.45" customHeight="1" x14ac:dyDescent="0.4">
      <c r="B2" s="1" t="s">
        <v>0</v>
      </c>
      <c r="C2" s="11">
        <v>10</v>
      </c>
    </row>
    <row r="3" spans="1:3" ht="17.45" customHeight="1" x14ac:dyDescent="0.4">
      <c r="B3" s="112" t="s">
        <v>1</v>
      </c>
      <c r="C3" s="25" t="s">
        <v>96</v>
      </c>
    </row>
    <row r="4" spans="1:3" ht="17.45" customHeight="1" x14ac:dyDescent="0.4">
      <c r="A4" s="5"/>
      <c r="B4" s="112" t="s">
        <v>2</v>
      </c>
      <c r="C4" s="12" t="s">
        <v>97</v>
      </c>
    </row>
    <row r="5" spans="1:3" ht="17.45" customHeight="1" x14ac:dyDescent="0.4">
      <c r="A5" s="5"/>
      <c r="B5" s="112" t="s">
        <v>12</v>
      </c>
      <c r="C5" s="13"/>
    </row>
    <row r="6" spans="1:3" ht="17.45" customHeight="1" x14ac:dyDescent="0.4">
      <c r="A6" s="5"/>
      <c r="B6" s="112" t="s">
        <v>13</v>
      </c>
      <c r="C6" s="14"/>
    </row>
    <row r="7" spans="1:3" ht="17.45" customHeight="1" x14ac:dyDescent="0.4">
      <c r="A7" s="5"/>
      <c r="B7" s="112" t="s">
        <v>10</v>
      </c>
      <c r="C7" s="22" t="s">
        <v>97</v>
      </c>
    </row>
    <row r="8" spans="1:3" ht="17.45" customHeight="1" x14ac:dyDescent="0.4">
      <c r="A8" s="5"/>
      <c r="B8" s="1" t="s">
        <v>36</v>
      </c>
      <c r="C8" s="21"/>
    </row>
    <row r="9" spans="1:3" ht="17.45" customHeight="1" x14ac:dyDescent="0.4">
      <c r="A9" s="5"/>
      <c r="B9" s="1" t="s">
        <v>37</v>
      </c>
      <c r="C9" s="21"/>
    </row>
    <row r="10" spans="1:3" ht="17.45" customHeight="1" x14ac:dyDescent="0.4">
      <c r="A10" s="5"/>
      <c r="B10" s="1" t="s">
        <v>38</v>
      </c>
      <c r="C10" s="21"/>
    </row>
    <row r="11" spans="1:3" ht="17.45" customHeight="1" x14ac:dyDescent="0.4">
      <c r="A11" s="5"/>
      <c r="B11" s="1" t="s">
        <v>39</v>
      </c>
      <c r="C11" s="21"/>
    </row>
    <row r="12" spans="1:3" ht="17.45" customHeight="1" x14ac:dyDescent="0.4">
      <c r="A12" s="5"/>
      <c r="B12" s="112" t="s">
        <v>11</v>
      </c>
      <c r="C12" s="22" t="s">
        <v>97</v>
      </c>
    </row>
    <row r="13" spans="1:3" ht="17.45" customHeight="1" x14ac:dyDescent="0.4">
      <c r="A13" s="5"/>
      <c r="B13" s="1" t="s">
        <v>40</v>
      </c>
      <c r="C13" s="21"/>
    </row>
    <row r="14" spans="1:3" ht="17.45" customHeight="1" x14ac:dyDescent="0.4">
      <c r="A14" s="5"/>
      <c r="B14" s="1" t="s">
        <v>41</v>
      </c>
      <c r="C14" s="21"/>
    </row>
    <row r="15" spans="1:3" ht="17.45" customHeight="1" x14ac:dyDescent="0.4">
      <c r="A15" s="5"/>
      <c r="B15" s="1" t="s">
        <v>42</v>
      </c>
      <c r="C15" s="21"/>
    </row>
    <row r="16" spans="1:3" ht="17.45" customHeight="1" x14ac:dyDescent="0.4">
      <c r="A16" s="5"/>
      <c r="B16" s="1" t="s">
        <v>43</v>
      </c>
      <c r="C16" s="21"/>
    </row>
    <row r="17" spans="1:3" ht="17.45" customHeight="1" x14ac:dyDescent="0.4">
      <c r="A17" s="5"/>
      <c r="B17" s="1" t="s">
        <v>44</v>
      </c>
      <c r="C17" s="21"/>
    </row>
    <row r="18" spans="1:3" ht="17.45" customHeight="1" x14ac:dyDescent="0.4">
      <c r="A18" s="5"/>
      <c r="B18" s="1" t="s">
        <v>45</v>
      </c>
      <c r="C18" s="21"/>
    </row>
    <row r="19" spans="1:3" ht="17.45" customHeight="1" x14ac:dyDescent="0.4">
      <c r="A19" s="5"/>
      <c r="B19" s="1" t="s">
        <v>46</v>
      </c>
      <c r="C19" s="21"/>
    </row>
    <row r="20" spans="1:3" ht="17.45" customHeight="1" x14ac:dyDescent="0.4">
      <c r="A20" s="5"/>
      <c r="B20" s="112" t="s">
        <v>3</v>
      </c>
      <c r="C20" s="21"/>
    </row>
    <row r="21" spans="1:3" ht="17.45" customHeight="1" x14ac:dyDescent="0.4">
      <c r="A21" s="5"/>
      <c r="B21" s="112" t="s">
        <v>4</v>
      </c>
      <c r="C21" s="21"/>
    </row>
    <row r="22" spans="1:3" ht="17.45" customHeight="1" x14ac:dyDescent="0.4">
      <c r="A22" s="5"/>
      <c r="B22" s="112" t="s">
        <v>5</v>
      </c>
      <c r="C22" s="21"/>
    </row>
    <row r="23" spans="1:3" ht="17.45" customHeight="1" x14ac:dyDescent="0.4">
      <c r="A23" s="5"/>
      <c r="B23" s="112" t="s">
        <v>6</v>
      </c>
      <c r="C23" s="21"/>
    </row>
    <row r="24" spans="1:3" ht="17.45" customHeight="1" x14ac:dyDescent="0.4">
      <c r="A24" s="5"/>
      <c r="B24" s="112" t="s">
        <v>7</v>
      </c>
      <c r="C24" s="21"/>
    </row>
    <row r="25" spans="1:3" ht="17.45" customHeight="1" x14ac:dyDescent="0.4">
      <c r="A25" s="5"/>
      <c r="B25" s="112" t="s">
        <v>8</v>
      </c>
      <c r="C25" s="21"/>
    </row>
    <row r="26" spans="1:3" ht="21.2" customHeight="1" x14ac:dyDescent="0.4">
      <c r="A26" s="5"/>
      <c r="B26" s="76" t="s">
        <v>93</v>
      </c>
      <c r="C26" s="77">
        <v>0</v>
      </c>
    </row>
    <row r="27" spans="1:3" ht="10.9" customHeight="1" x14ac:dyDescent="0.4">
      <c r="A27" s="5"/>
      <c r="B27" s="5"/>
      <c r="C27" s="5"/>
    </row>
    <row r="28" spans="1:3" ht="15" customHeight="1" x14ac:dyDescent="0.4">
      <c r="B28" s="17" t="s">
        <v>31</v>
      </c>
      <c r="C28" s="17" t="s">
        <v>32</v>
      </c>
    </row>
    <row r="29" spans="1:3" ht="15" customHeight="1" x14ac:dyDescent="0.4">
      <c r="A29" s="5"/>
      <c r="B29" s="113" t="s">
        <v>47</v>
      </c>
      <c r="C29" s="7"/>
    </row>
    <row r="30" spans="1:3" ht="15" customHeight="1" x14ac:dyDescent="0.4">
      <c r="B30" s="113" t="s">
        <v>48</v>
      </c>
      <c r="C30" s="7"/>
    </row>
    <row r="31" spans="1:3" ht="15" customHeight="1" x14ac:dyDescent="0.4">
      <c r="B31" s="113" t="s">
        <v>52</v>
      </c>
      <c r="C31" s="7"/>
    </row>
    <row r="32" spans="1:3" ht="15" customHeight="1" x14ac:dyDescent="0.4">
      <c r="B32" s="113" t="s">
        <v>49</v>
      </c>
      <c r="C32" s="7"/>
    </row>
    <row r="33" spans="2:3" ht="15" customHeight="1" x14ac:dyDescent="0.4">
      <c r="B33" s="113" t="s">
        <v>51</v>
      </c>
      <c r="C33" s="7"/>
    </row>
    <row r="34" spans="2:3" ht="15" customHeight="1" x14ac:dyDescent="0.4">
      <c r="B34" s="113" t="s">
        <v>50</v>
      </c>
      <c r="C34" s="7"/>
    </row>
    <row r="35" spans="2:3" ht="15" customHeight="1" x14ac:dyDescent="0.4">
      <c r="B35" s="114" t="s">
        <v>111</v>
      </c>
      <c r="C35" s="7"/>
    </row>
    <row r="36" spans="2:3" ht="15" customHeight="1" x14ac:dyDescent="0.4">
      <c r="B36" s="114" t="s">
        <v>112</v>
      </c>
      <c r="C36" s="7"/>
    </row>
    <row r="37" spans="2:3" ht="15" customHeight="1" x14ac:dyDescent="0.4">
      <c r="B37" s="114" t="s">
        <v>113</v>
      </c>
      <c r="C37" s="7"/>
    </row>
    <row r="38" spans="2:3" ht="15" customHeight="1" x14ac:dyDescent="0.4">
      <c r="B38" s="114" t="s">
        <v>114</v>
      </c>
      <c r="C38" s="7"/>
    </row>
    <row r="39" spans="2:3" ht="15" customHeight="1" x14ac:dyDescent="0.4">
      <c r="B39" s="114" t="s">
        <v>115</v>
      </c>
      <c r="C39" s="7"/>
    </row>
    <row r="40" spans="2:3" ht="15" customHeight="1" x14ac:dyDescent="0.4">
      <c r="B40" s="114" t="s">
        <v>98</v>
      </c>
      <c r="C40" s="7"/>
    </row>
    <row r="41" spans="2:3" ht="15" customHeight="1" x14ac:dyDescent="0.4">
      <c r="B41" s="114" t="s">
        <v>99</v>
      </c>
      <c r="C41" s="7"/>
    </row>
    <row r="42" spans="2:3" ht="15" customHeight="1" x14ac:dyDescent="0.4">
      <c r="B42" s="114" t="s">
        <v>100</v>
      </c>
      <c r="C42" s="7"/>
    </row>
    <row r="43" spans="2:3" ht="15" customHeight="1" x14ac:dyDescent="0.4">
      <c r="B43" s="114" t="s">
        <v>101</v>
      </c>
      <c r="C43" s="7"/>
    </row>
    <row r="44" spans="2:3" ht="15" customHeight="1" x14ac:dyDescent="0.4">
      <c r="B44" s="114" t="s">
        <v>102</v>
      </c>
      <c r="C44" s="7"/>
    </row>
    <row r="45" spans="2:3" ht="15" customHeight="1" x14ac:dyDescent="0.4">
      <c r="B45" s="114" t="s">
        <v>109</v>
      </c>
      <c r="C45" s="7"/>
    </row>
    <row r="46" spans="2:3" ht="15" customHeight="1" x14ac:dyDescent="0.4">
      <c r="B46" s="115" t="s">
        <v>88</v>
      </c>
      <c r="C46" s="6"/>
    </row>
    <row r="47" spans="2:3" ht="15" customHeight="1" x14ac:dyDescent="0.4">
      <c r="B47" s="9"/>
      <c r="C47" s="7"/>
    </row>
    <row r="48" spans="2:3" ht="15" customHeight="1" x14ac:dyDescent="0.4">
      <c r="B48" s="10"/>
      <c r="C48" s="6"/>
    </row>
    <row r="49" spans="1:3" ht="15" customHeight="1" x14ac:dyDescent="0.4"/>
    <row r="50" spans="1:3" ht="15" customHeight="1" x14ac:dyDescent="0.4">
      <c r="A50" s="5"/>
      <c r="B50" s="17" t="s">
        <v>33</v>
      </c>
      <c r="C50" s="17" t="s">
        <v>32</v>
      </c>
    </row>
    <row r="51" spans="1:3" ht="15" customHeight="1" x14ac:dyDescent="0.4">
      <c r="B51" s="113" t="s">
        <v>116</v>
      </c>
      <c r="C51" s="8"/>
    </row>
    <row r="52" spans="1:3" ht="15" customHeight="1" x14ac:dyDescent="0.4">
      <c r="B52" s="116" t="s">
        <v>117</v>
      </c>
      <c r="C52" s="6"/>
    </row>
    <row r="53" spans="1:3" ht="15" customHeight="1" x14ac:dyDescent="0.4"/>
    <row r="54" spans="1:3" ht="15" customHeight="1" x14ac:dyDescent="0.4">
      <c r="A54" s="5"/>
      <c r="B54" s="23" t="s">
        <v>34</v>
      </c>
      <c r="C54" s="18" t="s">
        <v>60</v>
      </c>
    </row>
    <row r="55" spans="1:3" ht="15" customHeight="1" x14ac:dyDescent="0.4"/>
  </sheetData>
  <phoneticPr fontId="19"/>
  <dataValidations count="3">
    <dataValidation type="list" allowBlank="1" showInputMessage="1" showErrorMessage="1" sqref="C25 C22" xr:uid="{00000000-0002-0000-0000-000000000000}">
      <formula1>"可,不可"</formula1>
    </dataValidation>
    <dataValidation imeMode="halfAlpha" allowBlank="1" showInputMessage="1" showErrorMessage="1" sqref="C12 C7" xr:uid="{00000000-0002-0000-0000-000001000000}"/>
    <dataValidation type="list" allowBlank="1" showInputMessage="1" showErrorMessage="1" sqref="C26" xr:uid="{00000000-0002-0000-0000-000002000000}">
      <formula1>"1,0"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CFF"/>
  </sheetPr>
  <dimension ref="B1:Q31"/>
  <sheetViews>
    <sheetView view="pageLayout" topLeftCell="A10" zoomScaleNormal="100" workbookViewId="0">
      <selection activeCell="E3" sqref="E3"/>
    </sheetView>
  </sheetViews>
  <sheetFormatPr defaultRowHeight="18.75" x14ac:dyDescent="0.4"/>
  <cols>
    <col min="1" max="1" width="2.625" customWidth="1"/>
    <col min="4" max="4" width="5.375" customWidth="1"/>
    <col min="5" max="6" width="6.375" customWidth="1"/>
    <col min="7" max="7" width="5.625" customWidth="1"/>
    <col min="8" max="8" width="5.25" customWidth="1"/>
    <col min="9" max="9" width="8.25" customWidth="1"/>
    <col min="10" max="11" width="6.625" customWidth="1"/>
    <col min="13" max="13" width="6.125" customWidth="1"/>
    <col min="14" max="14" width="10.25" customWidth="1"/>
    <col min="15" max="15" width="6.25" customWidth="1"/>
  </cols>
  <sheetData>
    <row r="1" spans="2:17" x14ac:dyDescent="0.4">
      <c r="C1" t="s">
        <v>119</v>
      </c>
    </row>
    <row r="2" spans="2:17" ht="24" x14ac:dyDescent="0.4">
      <c r="C2" s="26" t="s">
        <v>120</v>
      </c>
    </row>
    <row r="4" spans="2:17" x14ac:dyDescent="0.4">
      <c r="C4" s="83" t="s">
        <v>107</v>
      </c>
      <c r="D4" s="82" t="s">
        <v>106</v>
      </c>
      <c r="E4" s="28" t="s">
        <v>68</v>
      </c>
      <c r="F4" s="27"/>
      <c r="G4" t="s">
        <v>69</v>
      </c>
    </row>
    <row r="6" spans="2:17" x14ac:dyDescent="0.4">
      <c r="E6" s="29" t="s">
        <v>70</v>
      </c>
      <c r="F6" s="30"/>
    </row>
    <row r="7" spans="2:17" ht="19.5" thickBot="1" x14ac:dyDescent="0.45"/>
    <row r="8" spans="2:17" ht="19.5" thickBot="1" x14ac:dyDescent="0.45">
      <c r="B8" s="88" t="s">
        <v>71</v>
      </c>
      <c r="C8" s="89"/>
      <c r="D8" s="31" t="s">
        <v>72</v>
      </c>
      <c r="E8" s="32" t="s">
        <v>73</v>
      </c>
      <c r="F8" s="33" t="s">
        <v>74</v>
      </c>
      <c r="G8" s="31" t="s">
        <v>75</v>
      </c>
      <c r="H8" s="34"/>
      <c r="I8" s="35"/>
      <c r="J8" s="32" t="s">
        <v>73</v>
      </c>
      <c r="K8" s="31" t="s">
        <v>74</v>
      </c>
      <c r="L8" s="31" t="s">
        <v>75</v>
      </c>
      <c r="M8" s="36"/>
      <c r="N8" s="36"/>
      <c r="O8" s="36"/>
      <c r="P8" s="36"/>
      <c r="Q8" s="36"/>
    </row>
    <row r="9" spans="2:17" ht="19.5" thickBot="1" x14ac:dyDescent="0.45">
      <c r="B9" s="90" t="s">
        <v>76</v>
      </c>
      <c r="C9" s="93" t="s">
        <v>77</v>
      </c>
      <c r="D9" s="94"/>
      <c r="E9" s="73"/>
      <c r="F9" s="38"/>
      <c r="G9" s="39">
        <f>E9</f>
        <v>0</v>
      </c>
      <c r="H9" s="40"/>
      <c r="I9" s="41" t="s">
        <v>78</v>
      </c>
      <c r="J9" s="73">
        <f>E9</f>
        <v>0</v>
      </c>
      <c r="K9" s="38"/>
      <c r="L9" s="75">
        <f>J9</f>
        <v>0</v>
      </c>
      <c r="M9" s="43"/>
      <c r="N9" s="43"/>
      <c r="O9" s="43"/>
      <c r="P9" s="43"/>
      <c r="Q9" s="43"/>
    </row>
    <row r="10" spans="2:17" ht="19.5" thickBot="1" x14ac:dyDescent="0.45">
      <c r="B10" s="91"/>
      <c r="C10" s="95" t="s">
        <v>79</v>
      </c>
      <c r="D10" s="44">
        <v>1</v>
      </c>
      <c r="E10" s="73"/>
      <c r="F10" s="45"/>
      <c r="G10" s="39">
        <f>E10+F10</f>
        <v>0</v>
      </c>
      <c r="H10" s="43"/>
      <c r="I10" s="43"/>
      <c r="J10" s="46"/>
      <c r="K10" s="46"/>
      <c r="L10" s="47"/>
      <c r="M10" s="43"/>
      <c r="N10" s="43"/>
      <c r="O10" s="43"/>
      <c r="P10" s="43"/>
      <c r="Q10" s="43"/>
    </row>
    <row r="11" spans="2:17" ht="19.5" thickBot="1" x14ac:dyDescent="0.45">
      <c r="B11" s="91"/>
      <c r="C11" s="96"/>
      <c r="D11" s="44">
        <v>2</v>
      </c>
      <c r="E11" s="73"/>
      <c r="F11" s="45"/>
      <c r="G11" s="39">
        <f t="shared" ref="G11:G24" si="0">E11+F11</f>
        <v>0</v>
      </c>
      <c r="H11" s="43"/>
      <c r="I11" s="48"/>
      <c r="J11" s="49"/>
      <c r="K11" s="49"/>
      <c r="L11" s="50"/>
      <c r="M11" s="43"/>
      <c r="N11" s="43"/>
      <c r="O11" s="43"/>
      <c r="P11" s="43"/>
      <c r="Q11" s="43"/>
    </row>
    <row r="12" spans="2:17" ht="19.5" thickBot="1" x14ac:dyDescent="0.45">
      <c r="B12" s="91"/>
      <c r="C12" s="97"/>
      <c r="D12" s="44">
        <v>3</v>
      </c>
      <c r="E12" s="73"/>
      <c r="F12" s="45"/>
      <c r="G12" s="39">
        <f t="shared" si="0"/>
        <v>0</v>
      </c>
      <c r="H12" s="40"/>
      <c r="I12" s="41" t="s">
        <v>78</v>
      </c>
      <c r="J12" s="73">
        <f>SUM(E10:E12)</f>
        <v>0</v>
      </c>
      <c r="K12" s="51">
        <f>SUM(F10:F12)</f>
        <v>0</v>
      </c>
      <c r="L12" s="39">
        <f>SUM(J12:K12)</f>
        <v>0</v>
      </c>
      <c r="M12" s="36"/>
      <c r="N12" s="36"/>
      <c r="O12" s="36"/>
      <c r="P12" s="36"/>
      <c r="Q12" s="36"/>
    </row>
    <row r="13" spans="2:17" ht="19.5" thickBot="1" x14ac:dyDescent="0.45">
      <c r="B13" s="91"/>
      <c r="C13" s="98" t="s">
        <v>80</v>
      </c>
      <c r="D13" s="44">
        <v>4</v>
      </c>
      <c r="E13" s="37"/>
      <c r="F13" s="45"/>
      <c r="G13" s="39">
        <f t="shared" si="0"/>
        <v>0</v>
      </c>
      <c r="H13" s="43"/>
      <c r="I13" s="43"/>
      <c r="J13" s="46"/>
      <c r="K13" s="46"/>
      <c r="L13" s="47"/>
      <c r="M13" s="43"/>
      <c r="N13" s="43"/>
      <c r="O13" s="43"/>
      <c r="P13" s="43"/>
      <c r="Q13" s="43"/>
    </row>
    <row r="14" spans="2:17" ht="19.5" thickBot="1" x14ac:dyDescent="0.45">
      <c r="B14" s="91"/>
      <c r="C14" s="99"/>
      <c r="D14" s="44">
        <v>5</v>
      </c>
      <c r="E14" s="37"/>
      <c r="F14" s="45"/>
      <c r="G14" s="39">
        <f t="shared" si="0"/>
        <v>0</v>
      </c>
      <c r="H14" s="43"/>
      <c r="I14" s="48"/>
      <c r="J14" s="49"/>
      <c r="K14" s="49"/>
      <c r="L14" s="50"/>
      <c r="M14" s="43"/>
      <c r="N14" s="43"/>
      <c r="O14" s="43"/>
      <c r="P14" s="43"/>
      <c r="Q14" s="43"/>
    </row>
    <row r="15" spans="2:17" ht="19.5" thickBot="1" x14ac:dyDescent="0.45">
      <c r="B15" s="91"/>
      <c r="C15" s="100"/>
      <c r="D15" s="44">
        <v>6</v>
      </c>
      <c r="E15" s="37"/>
      <c r="F15" s="45"/>
      <c r="G15" s="39">
        <f t="shared" si="0"/>
        <v>0</v>
      </c>
      <c r="H15" s="52"/>
      <c r="I15" s="41" t="s">
        <v>78</v>
      </c>
      <c r="J15" s="42">
        <f>SUM(E13:E15)</f>
        <v>0</v>
      </c>
      <c r="K15" s="51">
        <f>SUM(F13:F15)</f>
        <v>0</v>
      </c>
      <c r="L15" s="39">
        <f>SUM(J15:K15)</f>
        <v>0</v>
      </c>
      <c r="M15" s="34"/>
      <c r="N15" s="34"/>
      <c r="O15" s="34"/>
      <c r="P15" s="34"/>
      <c r="Q15" s="34"/>
    </row>
    <row r="16" spans="2:17" ht="19.5" thickBot="1" x14ac:dyDescent="0.45">
      <c r="B16" s="91"/>
      <c r="C16" s="98" t="s">
        <v>81</v>
      </c>
      <c r="D16" s="44">
        <v>1</v>
      </c>
      <c r="E16" s="37"/>
      <c r="F16" s="45"/>
      <c r="G16" s="39">
        <f t="shared" si="0"/>
        <v>0</v>
      </c>
      <c r="H16" s="43"/>
      <c r="I16" s="43"/>
      <c r="J16" s="46"/>
      <c r="K16" s="46"/>
      <c r="L16" s="47"/>
      <c r="M16" s="43"/>
      <c r="N16" s="43"/>
      <c r="O16" s="43"/>
      <c r="P16" s="43"/>
      <c r="Q16" s="43"/>
    </row>
    <row r="17" spans="2:17" ht="19.5" thickBot="1" x14ac:dyDescent="0.45">
      <c r="B17" s="91"/>
      <c r="C17" s="99"/>
      <c r="D17" s="44">
        <v>2</v>
      </c>
      <c r="E17" s="37"/>
      <c r="F17" s="45"/>
      <c r="G17" s="39">
        <f t="shared" si="0"/>
        <v>0</v>
      </c>
      <c r="H17" s="43"/>
      <c r="I17" s="48"/>
      <c r="J17" s="50"/>
      <c r="K17" s="49"/>
      <c r="L17" s="50"/>
      <c r="M17" s="43"/>
      <c r="N17" s="43"/>
      <c r="O17" s="43"/>
      <c r="P17" s="43"/>
      <c r="Q17" s="43"/>
    </row>
    <row r="18" spans="2:17" ht="19.5" thickBot="1" x14ac:dyDescent="0.45">
      <c r="B18" s="91"/>
      <c r="C18" s="100"/>
      <c r="D18" s="44">
        <v>3</v>
      </c>
      <c r="E18" s="37"/>
      <c r="F18" s="45"/>
      <c r="G18" s="39">
        <f t="shared" si="0"/>
        <v>0</v>
      </c>
      <c r="H18" s="52"/>
      <c r="I18" s="41" t="s">
        <v>78</v>
      </c>
      <c r="J18" s="42">
        <f>SUM(E16:E18)</f>
        <v>0</v>
      </c>
      <c r="K18" s="51">
        <f>SUM(F16:F18)</f>
        <v>0</v>
      </c>
      <c r="L18" s="39">
        <f>SUM(J18:K18)</f>
        <v>0</v>
      </c>
      <c r="M18" s="36"/>
      <c r="N18" s="36"/>
      <c r="O18" s="36"/>
      <c r="P18" s="36"/>
      <c r="Q18" s="36"/>
    </row>
    <row r="19" spans="2:17" ht="19.5" thickBot="1" x14ac:dyDescent="0.45">
      <c r="B19" s="91"/>
      <c r="C19" s="95" t="s">
        <v>82</v>
      </c>
      <c r="D19" s="44">
        <v>1</v>
      </c>
      <c r="E19" s="37"/>
      <c r="F19" s="45"/>
      <c r="G19" s="39">
        <f t="shared" si="0"/>
        <v>0</v>
      </c>
      <c r="H19" s="43"/>
      <c r="I19" s="43"/>
      <c r="J19" s="46"/>
      <c r="K19" s="46"/>
      <c r="L19" s="47"/>
      <c r="M19" s="43"/>
      <c r="N19" s="36"/>
      <c r="O19" s="36"/>
      <c r="P19" s="36"/>
      <c r="Q19" s="36"/>
    </row>
    <row r="20" spans="2:17" ht="19.5" thickBot="1" x14ac:dyDescent="0.45">
      <c r="B20" s="91"/>
      <c r="C20" s="96"/>
      <c r="D20" s="44">
        <v>2</v>
      </c>
      <c r="E20" s="37"/>
      <c r="F20" s="45"/>
      <c r="G20" s="39">
        <f t="shared" si="0"/>
        <v>0</v>
      </c>
      <c r="H20" s="43"/>
      <c r="I20" s="48"/>
      <c r="J20" s="49"/>
      <c r="K20" s="49"/>
      <c r="L20" s="50"/>
      <c r="M20" s="43"/>
      <c r="N20" s="36"/>
      <c r="O20" s="36"/>
      <c r="P20" s="36"/>
      <c r="Q20" s="36"/>
    </row>
    <row r="21" spans="2:17" ht="19.5" thickBot="1" x14ac:dyDescent="0.45">
      <c r="B21" s="92"/>
      <c r="C21" s="97"/>
      <c r="D21" s="44">
        <v>3</v>
      </c>
      <c r="E21" s="37"/>
      <c r="F21" s="45"/>
      <c r="G21" s="39">
        <f t="shared" si="0"/>
        <v>0</v>
      </c>
      <c r="H21" s="52"/>
      <c r="I21" s="41" t="s">
        <v>78</v>
      </c>
      <c r="J21" s="42">
        <f>SUM(E19:E21)</f>
        <v>0</v>
      </c>
      <c r="K21" s="51">
        <f>SUM(F19:F21)</f>
        <v>0</v>
      </c>
      <c r="L21" s="39">
        <f>SUM(J21:K21)</f>
        <v>0</v>
      </c>
      <c r="M21" s="36"/>
      <c r="N21" s="36"/>
      <c r="O21" s="36"/>
      <c r="P21" s="36"/>
      <c r="Q21" s="36"/>
    </row>
    <row r="22" spans="2:17" ht="19.5" thickBot="1" x14ac:dyDescent="0.45">
      <c r="B22" s="104" t="s">
        <v>83</v>
      </c>
      <c r="C22" s="107" t="s">
        <v>84</v>
      </c>
      <c r="D22" s="108"/>
      <c r="E22" s="37"/>
      <c r="F22" s="45"/>
      <c r="G22" s="39">
        <f t="shared" si="0"/>
        <v>0</v>
      </c>
      <c r="H22" s="43"/>
      <c r="I22" s="53"/>
      <c r="J22" s="54"/>
      <c r="K22" s="54"/>
      <c r="L22" s="55"/>
    </row>
    <row r="23" spans="2:17" ht="19.5" customHeight="1" thickBot="1" x14ac:dyDescent="0.45">
      <c r="B23" s="105"/>
      <c r="C23" s="107" t="s">
        <v>85</v>
      </c>
      <c r="D23" s="108"/>
      <c r="E23" s="37"/>
      <c r="F23" s="45"/>
      <c r="G23" s="39">
        <f t="shared" si="0"/>
        <v>0</v>
      </c>
      <c r="H23" s="56"/>
      <c r="I23" s="41" t="s">
        <v>86</v>
      </c>
      <c r="J23" s="42">
        <f>J9+J12+J15+J18+J21</f>
        <v>0</v>
      </c>
      <c r="K23" s="51">
        <f t="shared" ref="K23:L23" si="1">K9+K12+K15+K18+K21</f>
        <v>0</v>
      </c>
      <c r="L23" s="57">
        <f t="shared" si="1"/>
        <v>0</v>
      </c>
    </row>
    <row r="24" spans="2:17" ht="19.5" thickBot="1" x14ac:dyDescent="0.45">
      <c r="B24" s="106"/>
      <c r="C24" s="109" t="s">
        <v>88</v>
      </c>
      <c r="D24" s="110"/>
      <c r="E24" s="37"/>
      <c r="F24" s="45"/>
      <c r="G24" s="39">
        <f t="shared" si="0"/>
        <v>0</v>
      </c>
      <c r="H24" s="56"/>
      <c r="I24" s="59" t="s">
        <v>89</v>
      </c>
      <c r="J24" s="60">
        <f>SUM(E22:E24)</f>
        <v>0</v>
      </c>
      <c r="K24" s="61">
        <f t="shared" ref="K24:L24" si="2">SUM(F22:F24)</f>
        <v>0</v>
      </c>
      <c r="L24" s="62">
        <f t="shared" si="2"/>
        <v>0</v>
      </c>
    </row>
    <row r="25" spans="2:17" ht="19.5" thickBot="1" x14ac:dyDescent="0.45">
      <c r="B25" s="65"/>
      <c r="C25" s="101"/>
      <c r="D25" s="101"/>
      <c r="E25" s="43"/>
      <c r="F25" s="43"/>
      <c r="G25" s="43"/>
      <c r="H25" s="43"/>
      <c r="I25" s="66" t="s">
        <v>90</v>
      </c>
      <c r="J25" s="67">
        <f>J23:J23+J24</f>
        <v>0</v>
      </c>
      <c r="K25" s="68">
        <f t="shared" ref="K25:L25" si="3">K23:K23+K24</f>
        <v>0</v>
      </c>
      <c r="L25" s="69">
        <f t="shared" si="3"/>
        <v>0</v>
      </c>
    </row>
    <row r="26" spans="2:17" ht="18.399999999999999" thickTop="1" x14ac:dyDescent="0.4"/>
    <row r="28" spans="2:17" ht="19.5" thickBot="1" x14ac:dyDescent="0.45">
      <c r="H28" s="43"/>
      <c r="I28" s="79" t="s">
        <v>87</v>
      </c>
      <c r="J28" s="78"/>
      <c r="K28" s="58"/>
      <c r="L28" s="58"/>
    </row>
    <row r="29" spans="2:17" ht="24.75" thickTop="1" thickBot="1" x14ac:dyDescent="0.45">
      <c r="H29" s="43"/>
      <c r="I29" s="80" t="s">
        <v>104</v>
      </c>
      <c r="J29" s="64">
        <f>K12+L15+L18+L21+L24</f>
        <v>0</v>
      </c>
      <c r="K29" s="86">
        <f>4000*J29</f>
        <v>0</v>
      </c>
      <c r="L29" s="87"/>
    </row>
    <row r="30" spans="2:17" ht="24" thickBot="1" x14ac:dyDescent="0.45">
      <c r="H30" s="63"/>
      <c r="I30" s="81" t="s">
        <v>105</v>
      </c>
      <c r="J30" s="71" t="s">
        <v>91</v>
      </c>
      <c r="K30" s="102" t="s">
        <v>103</v>
      </c>
      <c r="L30" s="103"/>
    </row>
    <row r="31" spans="2:17" ht="20.25" thickTop="1" thickBot="1" x14ac:dyDescent="0.45">
      <c r="H31" s="36"/>
      <c r="I31" s="74" t="s">
        <v>94</v>
      </c>
      <c r="J31" s="85">
        <f>J9+J12</f>
        <v>0</v>
      </c>
      <c r="K31" s="86" t="s">
        <v>95</v>
      </c>
      <c r="L31" s="87"/>
    </row>
  </sheetData>
  <mergeCells count="15">
    <mergeCell ref="K31:L31"/>
    <mergeCell ref="B8:C8"/>
    <mergeCell ref="B9:B21"/>
    <mergeCell ref="C9:D9"/>
    <mergeCell ref="C10:C12"/>
    <mergeCell ref="C13:C15"/>
    <mergeCell ref="C16:C18"/>
    <mergeCell ref="C19:C21"/>
    <mergeCell ref="C25:D25"/>
    <mergeCell ref="K30:L30"/>
    <mergeCell ref="B22:B24"/>
    <mergeCell ref="C22:D22"/>
    <mergeCell ref="C23:D23"/>
    <mergeCell ref="C24:D24"/>
    <mergeCell ref="K29:L29"/>
  </mergeCells>
  <phoneticPr fontId="19"/>
  <dataValidations count="1">
    <dataValidation imeMode="halfAlpha" allowBlank="1" showInputMessage="1" showErrorMessage="1" sqref="E9:F24" xr:uid="{00000000-0002-0000-0200-000000000000}"/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D57E7-9664-42A1-B476-5B237F0267FB}">
  <dimension ref="B1:Q31"/>
  <sheetViews>
    <sheetView view="pageLayout" zoomScaleNormal="100" workbookViewId="0">
      <selection activeCell="I8" sqref="I8"/>
    </sheetView>
  </sheetViews>
  <sheetFormatPr defaultRowHeight="18.75" x14ac:dyDescent="0.4"/>
  <cols>
    <col min="1" max="1" width="2.625" customWidth="1"/>
    <col min="4" max="4" width="5.375" customWidth="1"/>
    <col min="5" max="6" width="6.375" customWidth="1"/>
    <col min="7" max="7" width="5.625" customWidth="1"/>
    <col min="8" max="8" width="5.25" customWidth="1"/>
    <col min="9" max="9" width="8.25" customWidth="1"/>
    <col min="10" max="11" width="6.625" customWidth="1"/>
    <col min="13" max="13" width="6.125" customWidth="1"/>
    <col min="14" max="14" width="10.25" customWidth="1"/>
    <col min="15" max="15" width="6.25" customWidth="1"/>
  </cols>
  <sheetData>
    <row r="1" spans="2:17" x14ac:dyDescent="0.4">
      <c r="C1" t="s">
        <v>119</v>
      </c>
    </row>
    <row r="2" spans="2:17" ht="24" x14ac:dyDescent="0.4">
      <c r="C2" s="26" t="s">
        <v>120</v>
      </c>
    </row>
    <row r="4" spans="2:17" x14ac:dyDescent="0.4">
      <c r="C4" s="83" t="s">
        <v>107</v>
      </c>
      <c r="D4" s="82" t="s">
        <v>106</v>
      </c>
      <c r="E4" s="28" t="s">
        <v>68</v>
      </c>
      <c r="F4" s="27"/>
      <c r="G4" t="s">
        <v>69</v>
      </c>
    </row>
    <row r="6" spans="2:17" ht="17.649999999999999" x14ac:dyDescent="0.4">
      <c r="E6" s="84"/>
    </row>
    <row r="7" spans="2:17" ht="18.399999999999999" thickBot="1" x14ac:dyDescent="0.45"/>
    <row r="8" spans="2:17" ht="19.5" thickBot="1" x14ac:dyDescent="0.45">
      <c r="B8" s="88" t="s">
        <v>71</v>
      </c>
      <c r="C8" s="89"/>
      <c r="D8" s="31" t="s">
        <v>72</v>
      </c>
      <c r="E8" s="32" t="s">
        <v>73</v>
      </c>
      <c r="F8" s="33" t="s">
        <v>74</v>
      </c>
      <c r="G8" s="31" t="s">
        <v>75</v>
      </c>
      <c r="H8" s="34"/>
      <c r="I8" s="35"/>
      <c r="J8" s="32" t="s">
        <v>73</v>
      </c>
      <c r="K8" s="31" t="s">
        <v>74</v>
      </c>
      <c r="L8" s="31" t="s">
        <v>75</v>
      </c>
      <c r="M8" s="36"/>
      <c r="N8" s="36"/>
      <c r="O8" s="36"/>
      <c r="P8" s="36"/>
      <c r="Q8" s="36"/>
    </row>
    <row r="9" spans="2:17" ht="19.5" thickBot="1" x14ac:dyDescent="0.45">
      <c r="B9" s="90" t="s">
        <v>76</v>
      </c>
      <c r="C9" s="93" t="s">
        <v>77</v>
      </c>
      <c r="D9" s="94"/>
      <c r="E9" s="73"/>
      <c r="F9" s="38"/>
      <c r="G9" s="39"/>
      <c r="H9" s="40"/>
      <c r="I9" s="41" t="s">
        <v>78</v>
      </c>
      <c r="J9" s="73"/>
      <c r="K9" s="38"/>
      <c r="L9" s="75"/>
      <c r="M9" s="43"/>
      <c r="N9" s="43"/>
      <c r="O9" s="43"/>
      <c r="P9" s="43"/>
      <c r="Q9" s="43"/>
    </row>
    <row r="10" spans="2:17" ht="19.5" thickBot="1" x14ac:dyDescent="0.45">
      <c r="B10" s="91"/>
      <c r="C10" s="95" t="s">
        <v>79</v>
      </c>
      <c r="D10" s="44">
        <v>1</v>
      </c>
      <c r="E10" s="73"/>
      <c r="F10" s="51"/>
      <c r="G10" s="39"/>
      <c r="H10" s="43"/>
      <c r="I10" s="43"/>
      <c r="J10" s="46"/>
      <c r="K10" s="46"/>
      <c r="L10" s="47"/>
      <c r="M10" s="43"/>
      <c r="N10" s="43"/>
      <c r="O10" s="43"/>
      <c r="P10" s="43"/>
      <c r="Q10" s="43"/>
    </row>
    <row r="11" spans="2:17" ht="19.5" thickBot="1" x14ac:dyDescent="0.45">
      <c r="B11" s="91"/>
      <c r="C11" s="96"/>
      <c r="D11" s="44">
        <v>2</v>
      </c>
      <c r="E11" s="73"/>
      <c r="F11" s="51"/>
      <c r="G11" s="39"/>
      <c r="H11" s="43"/>
      <c r="I11" s="48"/>
      <c r="J11" s="49"/>
      <c r="K11" s="49"/>
      <c r="L11" s="50"/>
      <c r="M11" s="43"/>
      <c r="N11" s="43"/>
      <c r="O11" s="43"/>
      <c r="P11" s="43"/>
      <c r="Q11" s="43"/>
    </row>
    <row r="12" spans="2:17" ht="19.5" thickBot="1" x14ac:dyDescent="0.45">
      <c r="B12" s="91"/>
      <c r="C12" s="97"/>
      <c r="D12" s="44">
        <v>3</v>
      </c>
      <c r="E12" s="73"/>
      <c r="F12" s="51"/>
      <c r="G12" s="39"/>
      <c r="H12" s="40"/>
      <c r="I12" s="41" t="s">
        <v>78</v>
      </c>
      <c r="J12" s="73"/>
      <c r="K12" s="51"/>
      <c r="L12" s="39"/>
      <c r="M12" s="36"/>
      <c r="N12" s="36"/>
      <c r="O12" s="36"/>
      <c r="P12" s="36"/>
      <c r="Q12" s="36"/>
    </row>
    <row r="13" spans="2:17" ht="19.5" thickBot="1" x14ac:dyDescent="0.45">
      <c r="B13" s="91"/>
      <c r="C13" s="98" t="s">
        <v>80</v>
      </c>
      <c r="D13" s="44">
        <v>4</v>
      </c>
      <c r="E13" s="42"/>
      <c r="F13" s="51"/>
      <c r="G13" s="39"/>
      <c r="H13" s="43"/>
      <c r="I13" s="43"/>
      <c r="J13" s="46"/>
      <c r="K13" s="46"/>
      <c r="L13" s="47"/>
      <c r="M13" s="43"/>
      <c r="N13" s="43"/>
      <c r="O13" s="43"/>
      <c r="P13" s="43"/>
      <c r="Q13" s="43"/>
    </row>
    <row r="14" spans="2:17" ht="19.5" thickBot="1" x14ac:dyDescent="0.45">
      <c r="B14" s="91"/>
      <c r="C14" s="99"/>
      <c r="D14" s="44">
        <v>5</v>
      </c>
      <c r="E14" s="42"/>
      <c r="F14" s="51"/>
      <c r="G14" s="39"/>
      <c r="H14" s="43"/>
      <c r="I14" s="48"/>
      <c r="J14" s="49"/>
      <c r="K14" s="49"/>
      <c r="L14" s="50"/>
      <c r="M14" s="43"/>
      <c r="N14" s="43"/>
      <c r="O14" s="43"/>
      <c r="P14" s="43"/>
      <c r="Q14" s="43"/>
    </row>
    <row r="15" spans="2:17" ht="19.5" thickBot="1" x14ac:dyDescent="0.45">
      <c r="B15" s="91"/>
      <c r="C15" s="100"/>
      <c r="D15" s="44">
        <v>6</v>
      </c>
      <c r="E15" s="42"/>
      <c r="F15" s="51"/>
      <c r="G15" s="39"/>
      <c r="H15" s="52"/>
      <c r="I15" s="41" t="s">
        <v>78</v>
      </c>
      <c r="J15" s="42"/>
      <c r="K15" s="51"/>
      <c r="L15" s="39"/>
      <c r="M15" s="34"/>
      <c r="N15" s="34"/>
      <c r="O15" s="34"/>
      <c r="P15" s="34"/>
      <c r="Q15" s="34"/>
    </row>
    <row r="16" spans="2:17" ht="19.5" thickBot="1" x14ac:dyDescent="0.45">
      <c r="B16" s="91"/>
      <c r="C16" s="98" t="s">
        <v>81</v>
      </c>
      <c r="D16" s="44">
        <v>1</v>
      </c>
      <c r="E16" s="42"/>
      <c r="F16" s="51"/>
      <c r="G16" s="39"/>
      <c r="H16" s="43"/>
      <c r="I16" s="43"/>
      <c r="J16" s="46"/>
      <c r="K16" s="46"/>
      <c r="L16" s="47"/>
      <c r="M16" s="43"/>
      <c r="N16" s="43"/>
      <c r="O16" s="43"/>
      <c r="P16" s="43"/>
      <c r="Q16" s="43"/>
    </row>
    <row r="17" spans="2:17" ht="19.5" thickBot="1" x14ac:dyDescent="0.45">
      <c r="B17" s="91"/>
      <c r="C17" s="99"/>
      <c r="D17" s="44">
        <v>2</v>
      </c>
      <c r="E17" s="42"/>
      <c r="F17" s="51"/>
      <c r="G17" s="39"/>
      <c r="H17" s="43"/>
      <c r="I17" s="48"/>
      <c r="J17" s="50"/>
      <c r="K17" s="49"/>
      <c r="L17" s="50"/>
      <c r="M17" s="43"/>
      <c r="N17" s="43"/>
      <c r="O17" s="43"/>
      <c r="P17" s="43"/>
      <c r="Q17" s="43"/>
    </row>
    <row r="18" spans="2:17" ht="19.5" thickBot="1" x14ac:dyDescent="0.45">
      <c r="B18" s="91"/>
      <c r="C18" s="100"/>
      <c r="D18" s="44">
        <v>3</v>
      </c>
      <c r="E18" s="42"/>
      <c r="F18" s="51"/>
      <c r="G18" s="39"/>
      <c r="H18" s="52"/>
      <c r="I18" s="41" t="s">
        <v>78</v>
      </c>
      <c r="J18" s="42"/>
      <c r="K18" s="51"/>
      <c r="L18" s="39"/>
      <c r="M18" s="36"/>
      <c r="N18" s="36"/>
      <c r="O18" s="36"/>
      <c r="P18" s="36"/>
      <c r="Q18" s="36"/>
    </row>
    <row r="19" spans="2:17" ht="19.5" thickBot="1" x14ac:dyDescent="0.45">
      <c r="B19" s="91"/>
      <c r="C19" s="95" t="s">
        <v>82</v>
      </c>
      <c r="D19" s="44">
        <v>1</v>
      </c>
      <c r="E19" s="42"/>
      <c r="F19" s="51"/>
      <c r="G19" s="39"/>
      <c r="H19" s="43"/>
      <c r="I19" s="43"/>
      <c r="J19" s="46"/>
      <c r="K19" s="46"/>
      <c r="L19" s="47"/>
      <c r="M19" s="43"/>
      <c r="N19" s="36"/>
      <c r="O19" s="36"/>
      <c r="P19" s="36"/>
      <c r="Q19" s="36"/>
    </row>
    <row r="20" spans="2:17" ht="19.5" thickBot="1" x14ac:dyDescent="0.45">
      <c r="B20" s="91"/>
      <c r="C20" s="96"/>
      <c r="D20" s="44">
        <v>2</v>
      </c>
      <c r="E20" s="42"/>
      <c r="F20" s="51"/>
      <c r="G20" s="39"/>
      <c r="H20" s="43"/>
      <c r="I20" s="48"/>
      <c r="J20" s="49"/>
      <c r="K20" s="49"/>
      <c r="L20" s="50"/>
      <c r="M20" s="43"/>
      <c r="N20" s="36"/>
      <c r="O20" s="36"/>
      <c r="P20" s="36"/>
      <c r="Q20" s="36"/>
    </row>
    <row r="21" spans="2:17" ht="19.5" thickBot="1" x14ac:dyDescent="0.45">
      <c r="B21" s="92"/>
      <c r="C21" s="97"/>
      <c r="D21" s="44">
        <v>3</v>
      </c>
      <c r="E21" s="42"/>
      <c r="F21" s="51"/>
      <c r="G21" s="39"/>
      <c r="H21" s="52"/>
      <c r="I21" s="41" t="s">
        <v>78</v>
      </c>
      <c r="J21" s="42"/>
      <c r="K21" s="51"/>
      <c r="L21" s="39"/>
      <c r="M21" s="36"/>
      <c r="N21" s="36"/>
      <c r="O21" s="36"/>
      <c r="P21" s="36"/>
      <c r="Q21" s="36"/>
    </row>
    <row r="22" spans="2:17" ht="19.5" thickBot="1" x14ac:dyDescent="0.45">
      <c r="B22" s="104" t="s">
        <v>83</v>
      </c>
      <c r="C22" s="107" t="s">
        <v>84</v>
      </c>
      <c r="D22" s="108"/>
      <c r="E22" s="42"/>
      <c r="F22" s="51"/>
      <c r="G22" s="39"/>
      <c r="H22" s="43"/>
      <c r="I22" s="53"/>
      <c r="J22" s="54"/>
      <c r="K22" s="54"/>
      <c r="L22" s="55"/>
    </row>
    <row r="23" spans="2:17" ht="19.5" customHeight="1" thickBot="1" x14ac:dyDescent="0.45">
      <c r="B23" s="105"/>
      <c r="C23" s="107" t="s">
        <v>85</v>
      </c>
      <c r="D23" s="108"/>
      <c r="E23" s="42"/>
      <c r="F23" s="51"/>
      <c r="G23" s="39"/>
      <c r="H23" s="56"/>
      <c r="I23" s="41" t="s">
        <v>86</v>
      </c>
      <c r="J23" s="42"/>
      <c r="K23" s="51"/>
      <c r="L23" s="57"/>
    </row>
    <row r="24" spans="2:17" ht="19.5" thickBot="1" x14ac:dyDescent="0.45">
      <c r="B24" s="106"/>
      <c r="C24" s="109" t="s">
        <v>88</v>
      </c>
      <c r="D24" s="110"/>
      <c r="E24" s="42"/>
      <c r="F24" s="51"/>
      <c r="G24" s="39"/>
      <c r="H24" s="56"/>
      <c r="I24" s="59" t="s">
        <v>89</v>
      </c>
      <c r="J24" s="60"/>
      <c r="K24" s="61"/>
      <c r="L24" s="62"/>
    </row>
    <row r="25" spans="2:17" ht="19.5" thickBot="1" x14ac:dyDescent="0.45">
      <c r="B25" s="65"/>
      <c r="C25" s="101"/>
      <c r="D25" s="101"/>
      <c r="E25" s="43"/>
      <c r="F25" s="43"/>
      <c r="G25" s="43"/>
      <c r="H25" s="43"/>
      <c r="I25" s="66" t="s">
        <v>90</v>
      </c>
      <c r="J25" s="67"/>
      <c r="K25" s="68"/>
      <c r="L25" s="69"/>
    </row>
    <row r="26" spans="2:17" ht="18.399999999999999" thickTop="1" x14ac:dyDescent="0.4"/>
    <row r="28" spans="2:17" ht="19.5" thickBot="1" x14ac:dyDescent="0.45">
      <c r="H28" s="43"/>
      <c r="I28" s="79" t="s">
        <v>87</v>
      </c>
      <c r="J28" s="78"/>
      <c r="K28" s="58"/>
      <c r="L28" s="58"/>
    </row>
    <row r="29" spans="2:17" ht="24.75" thickTop="1" thickBot="1" x14ac:dyDescent="0.45">
      <c r="H29" s="43"/>
      <c r="I29" s="80" t="s">
        <v>104</v>
      </c>
      <c r="J29" s="64">
        <f>K12+L15+L18+L21+L24</f>
        <v>0</v>
      </c>
      <c r="K29" s="111" t="s">
        <v>108</v>
      </c>
      <c r="L29" s="87"/>
    </row>
    <row r="30" spans="2:17" ht="24" thickBot="1" x14ac:dyDescent="0.45">
      <c r="H30" s="63"/>
      <c r="I30" s="81" t="s">
        <v>105</v>
      </c>
      <c r="J30" s="71" t="s">
        <v>91</v>
      </c>
      <c r="K30" s="102" t="s">
        <v>108</v>
      </c>
      <c r="L30" s="103"/>
    </row>
    <row r="31" spans="2:17" ht="20.25" thickTop="1" thickBot="1" x14ac:dyDescent="0.45">
      <c r="H31" s="36"/>
      <c r="I31" s="74" t="s">
        <v>94</v>
      </c>
      <c r="J31" s="72" t="s">
        <v>91</v>
      </c>
      <c r="K31" s="111" t="s">
        <v>108</v>
      </c>
      <c r="L31" s="87"/>
    </row>
  </sheetData>
  <mergeCells count="15">
    <mergeCell ref="K30:L30"/>
    <mergeCell ref="K31:L31"/>
    <mergeCell ref="B22:B24"/>
    <mergeCell ref="C22:D22"/>
    <mergeCell ref="C23:D23"/>
    <mergeCell ref="C24:D24"/>
    <mergeCell ref="C25:D25"/>
    <mergeCell ref="K29:L29"/>
    <mergeCell ref="B8:C8"/>
    <mergeCell ref="B9:B21"/>
    <mergeCell ref="C9:D9"/>
    <mergeCell ref="C10:C12"/>
    <mergeCell ref="C13:C15"/>
    <mergeCell ref="C16:C18"/>
    <mergeCell ref="C19:C21"/>
  </mergeCells>
  <phoneticPr fontId="19"/>
  <dataValidations count="1">
    <dataValidation imeMode="halfAlpha" allowBlank="1" showInputMessage="1" showErrorMessage="1" sqref="E9:F24" xr:uid="{7CAD5DE1-E3C0-4CF9-B012-45994B39ED06}"/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E55"/>
  <sheetViews>
    <sheetView topLeftCell="A16" workbookViewId="0">
      <selection activeCell="E35" sqref="E35"/>
    </sheetView>
  </sheetViews>
  <sheetFormatPr defaultRowHeight="18.75" x14ac:dyDescent="0.4"/>
  <cols>
    <col min="1" max="1" width="1.5" customWidth="1"/>
    <col min="2" max="2" width="24.875" customWidth="1"/>
    <col min="3" max="3" width="34.25" style="2" customWidth="1"/>
    <col min="4" max="4" width="1.25" customWidth="1"/>
    <col min="5" max="5" width="36.375" customWidth="1"/>
  </cols>
  <sheetData>
    <row r="1" spans="1:5" ht="19.5" x14ac:dyDescent="0.4">
      <c r="B1" s="24" t="s">
        <v>92</v>
      </c>
      <c r="C1" s="24"/>
      <c r="E1" s="4" t="s">
        <v>22</v>
      </c>
    </row>
    <row r="2" spans="1:5" ht="17.45" customHeight="1" x14ac:dyDescent="0.4">
      <c r="B2" s="1" t="s">
        <v>0</v>
      </c>
      <c r="C2" s="11">
        <v>18</v>
      </c>
      <c r="E2" s="3" t="s">
        <v>23</v>
      </c>
    </row>
    <row r="3" spans="1:5" ht="17.45" customHeight="1" x14ac:dyDescent="0.4">
      <c r="B3" s="1" t="s">
        <v>1</v>
      </c>
      <c r="C3" s="25" t="s">
        <v>14</v>
      </c>
      <c r="E3" s="3" t="s">
        <v>23</v>
      </c>
    </row>
    <row r="4" spans="1:5" ht="17.45" customHeight="1" x14ac:dyDescent="0.4">
      <c r="A4" s="5"/>
      <c r="B4" s="1" t="s">
        <v>2</v>
      </c>
      <c r="C4" s="12" t="s">
        <v>15</v>
      </c>
      <c r="E4" s="3" t="s">
        <v>23</v>
      </c>
    </row>
    <row r="5" spans="1:5" ht="17.45" customHeight="1" x14ac:dyDescent="0.4">
      <c r="A5" s="5"/>
      <c r="B5" s="1" t="s">
        <v>12</v>
      </c>
      <c r="C5" s="13"/>
      <c r="E5" s="3" t="s">
        <v>26</v>
      </c>
    </row>
    <row r="6" spans="1:5" ht="17.45" customHeight="1" x14ac:dyDescent="0.4">
      <c r="A6" s="5"/>
      <c r="B6" s="1" t="s">
        <v>13</v>
      </c>
      <c r="C6" s="14"/>
      <c r="E6" s="3" t="s">
        <v>27</v>
      </c>
    </row>
    <row r="7" spans="1:5" ht="17.45" customHeight="1" x14ac:dyDescent="0.4">
      <c r="A7" s="5"/>
      <c r="B7" s="1" t="s">
        <v>10</v>
      </c>
      <c r="C7" s="22" t="s">
        <v>30</v>
      </c>
      <c r="E7" s="19" t="s">
        <v>35</v>
      </c>
    </row>
    <row r="8" spans="1:5" ht="17.45" customHeight="1" x14ac:dyDescent="0.4">
      <c r="A8" s="5"/>
      <c r="B8" s="1" t="s">
        <v>36</v>
      </c>
      <c r="C8" s="21"/>
      <c r="E8" s="20" t="s">
        <v>24</v>
      </c>
    </row>
    <row r="9" spans="1:5" ht="17.45" customHeight="1" x14ac:dyDescent="0.4">
      <c r="A9" s="5"/>
      <c r="B9" s="1" t="s">
        <v>37</v>
      </c>
      <c r="C9" s="21"/>
      <c r="E9" s="20" t="s">
        <v>24</v>
      </c>
    </row>
    <row r="10" spans="1:5" ht="17.45" customHeight="1" x14ac:dyDescent="0.4">
      <c r="A10" s="5"/>
      <c r="B10" s="1" t="s">
        <v>38</v>
      </c>
      <c r="C10" s="21"/>
      <c r="E10" s="20" t="s">
        <v>24</v>
      </c>
    </row>
    <row r="11" spans="1:5" ht="17.45" customHeight="1" x14ac:dyDescent="0.4">
      <c r="A11" s="5"/>
      <c r="B11" s="1" t="s">
        <v>39</v>
      </c>
      <c r="C11" s="21"/>
      <c r="E11" s="20" t="s">
        <v>24</v>
      </c>
    </row>
    <row r="12" spans="1:5" ht="17.45" customHeight="1" x14ac:dyDescent="0.4">
      <c r="A12" s="5"/>
      <c r="B12" s="1" t="s">
        <v>11</v>
      </c>
      <c r="C12" s="22" t="s">
        <v>30</v>
      </c>
      <c r="E12" s="19" t="s">
        <v>28</v>
      </c>
    </row>
    <row r="13" spans="1:5" ht="17.45" customHeight="1" x14ac:dyDescent="0.4">
      <c r="A13" s="5"/>
      <c r="B13" s="1" t="s">
        <v>40</v>
      </c>
      <c r="C13" s="21"/>
      <c r="E13" s="20" t="s">
        <v>25</v>
      </c>
    </row>
    <row r="14" spans="1:5" ht="17.45" customHeight="1" x14ac:dyDescent="0.4">
      <c r="A14" s="5"/>
      <c r="B14" s="1" t="s">
        <v>41</v>
      </c>
      <c r="C14" s="21"/>
      <c r="E14" s="20" t="s">
        <v>25</v>
      </c>
    </row>
    <row r="15" spans="1:5" ht="17.45" customHeight="1" x14ac:dyDescent="0.4">
      <c r="A15" s="5"/>
      <c r="B15" s="1" t="s">
        <v>42</v>
      </c>
      <c r="C15" s="21"/>
      <c r="E15" s="20" t="s">
        <v>25</v>
      </c>
    </row>
    <row r="16" spans="1:5" ht="17.45" customHeight="1" x14ac:dyDescent="0.4">
      <c r="A16" s="5"/>
      <c r="B16" s="1" t="s">
        <v>43</v>
      </c>
      <c r="C16" s="21"/>
      <c r="E16" s="20" t="s">
        <v>25</v>
      </c>
    </row>
    <row r="17" spans="1:5" ht="17.45" customHeight="1" x14ac:dyDescent="0.4">
      <c r="A17" s="5"/>
      <c r="B17" s="1" t="s">
        <v>44</v>
      </c>
      <c r="C17" s="21"/>
      <c r="E17" s="20" t="s">
        <v>25</v>
      </c>
    </row>
    <row r="18" spans="1:5" ht="17.45" customHeight="1" x14ac:dyDescent="0.4">
      <c r="A18" s="5"/>
      <c r="B18" s="1" t="s">
        <v>45</v>
      </c>
      <c r="C18" s="21"/>
      <c r="E18" s="20" t="s">
        <v>25</v>
      </c>
    </row>
    <row r="19" spans="1:5" ht="17.45" customHeight="1" x14ac:dyDescent="0.4">
      <c r="A19" s="5"/>
      <c r="B19" s="1" t="s">
        <v>46</v>
      </c>
      <c r="C19" s="21"/>
      <c r="E19" s="20" t="s">
        <v>25</v>
      </c>
    </row>
    <row r="20" spans="1:5" ht="17.45" customHeight="1" x14ac:dyDescent="0.4">
      <c r="A20" s="5"/>
      <c r="B20" s="1" t="s">
        <v>3</v>
      </c>
      <c r="C20" s="21" t="s">
        <v>16</v>
      </c>
      <c r="E20" s="3" t="s">
        <v>29</v>
      </c>
    </row>
    <row r="21" spans="1:5" ht="17.45" customHeight="1" x14ac:dyDescent="0.4">
      <c r="A21" s="5"/>
      <c r="B21" s="1" t="s">
        <v>4</v>
      </c>
      <c r="C21" s="21" t="s">
        <v>17</v>
      </c>
      <c r="E21" s="3" t="s">
        <v>63</v>
      </c>
    </row>
    <row r="22" spans="1:5" ht="17.45" customHeight="1" x14ac:dyDescent="0.4">
      <c r="A22" s="5"/>
      <c r="B22" s="1" t="s">
        <v>5</v>
      </c>
      <c r="C22" s="21" t="s">
        <v>9</v>
      </c>
      <c r="E22" s="3" t="s">
        <v>61</v>
      </c>
    </row>
    <row r="23" spans="1:5" ht="17.45" customHeight="1" x14ac:dyDescent="0.4">
      <c r="A23" s="5"/>
      <c r="B23" s="1" t="s">
        <v>6</v>
      </c>
      <c r="C23" s="21" t="s">
        <v>19</v>
      </c>
      <c r="E23" s="3" t="s">
        <v>62</v>
      </c>
    </row>
    <row r="24" spans="1:5" ht="17.45" customHeight="1" x14ac:dyDescent="0.4">
      <c r="A24" s="5"/>
      <c r="B24" s="1" t="s">
        <v>7</v>
      </c>
      <c r="C24" s="21" t="s">
        <v>18</v>
      </c>
      <c r="E24" s="3"/>
    </row>
    <row r="25" spans="1:5" ht="17.45" customHeight="1" x14ac:dyDescent="0.4">
      <c r="A25" s="5"/>
      <c r="B25" s="1" t="s">
        <v>8</v>
      </c>
      <c r="C25" s="21" t="s">
        <v>20</v>
      </c>
      <c r="E25" s="3" t="s">
        <v>61</v>
      </c>
    </row>
    <row r="26" spans="1:5" ht="17.45" customHeight="1" x14ac:dyDescent="0.4">
      <c r="A26" s="5"/>
      <c r="B26" s="70" t="s">
        <v>93</v>
      </c>
      <c r="C26" s="15">
        <v>1</v>
      </c>
      <c r="E26" s="19" t="s">
        <v>21</v>
      </c>
    </row>
    <row r="27" spans="1:5" ht="10.9" customHeight="1" x14ac:dyDescent="0.4">
      <c r="A27" s="5"/>
      <c r="B27" s="5"/>
      <c r="C27" s="5"/>
      <c r="E27" s="5"/>
    </row>
    <row r="28" spans="1:5" ht="15" customHeight="1" x14ac:dyDescent="0.4">
      <c r="B28" s="17" t="s">
        <v>31</v>
      </c>
      <c r="C28" s="17" t="s">
        <v>32</v>
      </c>
    </row>
    <row r="29" spans="1:5" ht="15" customHeight="1" x14ac:dyDescent="0.4">
      <c r="A29" s="5"/>
      <c r="B29" s="8" t="s">
        <v>47</v>
      </c>
      <c r="C29" s="7"/>
      <c r="E29" s="3" t="s">
        <v>110</v>
      </c>
    </row>
    <row r="30" spans="1:5" ht="15" customHeight="1" x14ac:dyDescent="0.4">
      <c r="B30" s="8" t="s">
        <v>48</v>
      </c>
      <c r="C30" s="7"/>
    </row>
    <row r="31" spans="1:5" ht="15" customHeight="1" x14ac:dyDescent="0.4">
      <c r="B31" s="8" t="s">
        <v>52</v>
      </c>
      <c r="C31" s="7"/>
    </row>
    <row r="32" spans="1:5" ht="15" customHeight="1" x14ac:dyDescent="0.4">
      <c r="B32" s="8" t="s">
        <v>49</v>
      </c>
      <c r="C32" s="7"/>
    </row>
    <row r="33" spans="2:3" ht="15" customHeight="1" x14ac:dyDescent="0.4">
      <c r="B33" s="8" t="s">
        <v>51</v>
      </c>
      <c r="C33" s="7"/>
    </row>
    <row r="34" spans="2:3" ht="15" customHeight="1" x14ac:dyDescent="0.4">
      <c r="B34" s="8" t="s">
        <v>50</v>
      </c>
      <c r="C34" s="7"/>
    </row>
    <row r="35" spans="2:3" ht="15" customHeight="1" x14ac:dyDescent="0.4">
      <c r="B35" s="9" t="s">
        <v>53</v>
      </c>
      <c r="C35" s="7"/>
    </row>
    <row r="36" spans="2:3" ht="15" customHeight="1" x14ac:dyDescent="0.4">
      <c r="B36" s="9" t="s">
        <v>54</v>
      </c>
      <c r="C36" s="7"/>
    </row>
    <row r="37" spans="2:3" ht="15" customHeight="1" x14ac:dyDescent="0.4">
      <c r="B37" s="9" t="s">
        <v>55</v>
      </c>
      <c r="C37" s="7"/>
    </row>
    <row r="38" spans="2:3" ht="15" customHeight="1" x14ac:dyDescent="0.4">
      <c r="B38" s="9" t="s">
        <v>56</v>
      </c>
      <c r="C38" s="7"/>
    </row>
    <row r="39" spans="2:3" ht="15" customHeight="1" x14ac:dyDescent="0.4">
      <c r="B39" s="9" t="s">
        <v>57</v>
      </c>
      <c r="C39" s="7"/>
    </row>
    <row r="40" spans="2:3" ht="15" customHeight="1" x14ac:dyDescent="0.4">
      <c r="B40" s="9" t="s">
        <v>58</v>
      </c>
      <c r="C40" s="7"/>
    </row>
    <row r="41" spans="2:3" ht="15" customHeight="1" x14ac:dyDescent="0.4">
      <c r="B41" s="9" t="s">
        <v>58</v>
      </c>
      <c r="C41" s="7"/>
    </row>
    <row r="42" spans="2:3" ht="15" customHeight="1" x14ac:dyDescent="0.4">
      <c r="B42" s="9" t="s">
        <v>58</v>
      </c>
      <c r="C42" s="7"/>
    </row>
    <row r="43" spans="2:3" ht="15" customHeight="1" x14ac:dyDescent="0.4">
      <c r="B43" s="9" t="s">
        <v>58</v>
      </c>
      <c r="C43" s="7"/>
    </row>
    <row r="44" spans="2:3" ht="15" customHeight="1" x14ac:dyDescent="0.4">
      <c r="B44" s="9" t="s">
        <v>58</v>
      </c>
      <c r="C44" s="7"/>
    </row>
    <row r="45" spans="2:3" ht="15" customHeight="1" x14ac:dyDescent="0.4">
      <c r="B45" s="9" t="s">
        <v>59</v>
      </c>
      <c r="C45" s="7"/>
    </row>
    <row r="46" spans="2:3" ht="15" customHeight="1" x14ac:dyDescent="0.4">
      <c r="B46" s="10" t="s">
        <v>59</v>
      </c>
      <c r="C46" s="6"/>
    </row>
    <row r="47" spans="2:3" ht="15" customHeight="1" x14ac:dyDescent="0.4">
      <c r="B47" s="9"/>
      <c r="C47" s="7"/>
    </row>
    <row r="48" spans="2:3" ht="15" customHeight="1" x14ac:dyDescent="0.4">
      <c r="B48" s="10"/>
      <c r="C48" s="6"/>
    </row>
    <row r="49" spans="1:5" ht="15" customHeight="1" x14ac:dyDescent="0.4"/>
    <row r="50" spans="1:5" ht="15" customHeight="1" x14ac:dyDescent="0.4">
      <c r="A50" s="5"/>
      <c r="B50" s="17" t="s">
        <v>33</v>
      </c>
      <c r="C50" s="17" t="s">
        <v>32</v>
      </c>
    </row>
    <row r="51" spans="1:5" ht="15" customHeight="1" x14ac:dyDescent="0.4">
      <c r="B51" s="8" t="s">
        <v>64</v>
      </c>
      <c r="C51" s="8"/>
      <c r="E51" s="3" t="s">
        <v>66</v>
      </c>
    </row>
    <row r="52" spans="1:5" ht="15" customHeight="1" x14ac:dyDescent="0.4">
      <c r="B52" s="16" t="s">
        <v>65</v>
      </c>
      <c r="C52" s="6"/>
      <c r="E52" s="3" t="s">
        <v>66</v>
      </c>
    </row>
    <row r="53" spans="1:5" ht="15" customHeight="1" x14ac:dyDescent="0.4"/>
    <row r="54" spans="1:5" ht="15" customHeight="1" x14ac:dyDescent="0.4">
      <c r="A54" s="5"/>
      <c r="B54" s="23" t="s">
        <v>34</v>
      </c>
      <c r="C54" s="18" t="s">
        <v>60</v>
      </c>
      <c r="E54" s="3" t="s">
        <v>67</v>
      </c>
    </row>
    <row r="55" spans="1:5" ht="15" customHeight="1" x14ac:dyDescent="0.4"/>
  </sheetData>
  <phoneticPr fontId="19"/>
  <dataValidations count="3">
    <dataValidation type="list" allowBlank="1" showInputMessage="1" showErrorMessage="1" sqref="C26" xr:uid="{00000000-0002-0000-0100-000000000000}">
      <formula1>"1,0"</formula1>
    </dataValidation>
    <dataValidation imeMode="halfAlpha" allowBlank="1" showInputMessage="1" showErrorMessage="1" sqref="C12 C7" xr:uid="{00000000-0002-0000-0100-000001000000}"/>
    <dataValidation type="list" allowBlank="1" showInputMessage="1" showErrorMessage="1" sqref="C25 C22" xr:uid="{00000000-0002-0000-0100-000002000000}">
      <formula1>"可,不可"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各団データ</vt:lpstr>
      <vt:lpstr>人数計算表（数式あり）</vt:lpstr>
      <vt:lpstr>人数計算表 (手書き用)</vt:lpstr>
      <vt:lpstr>説明（参考）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</dc:creator>
  <cp:lastModifiedBy>owner</cp:lastModifiedBy>
  <cp:lastPrinted>2025-02-06T03:07:43Z</cp:lastPrinted>
  <dcterms:created xsi:type="dcterms:W3CDTF">2020-06-30T00:59:59Z</dcterms:created>
  <dcterms:modified xsi:type="dcterms:W3CDTF">2025-02-06T03:08:11Z</dcterms:modified>
</cp:coreProperties>
</file>